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Ф1" sheetId="4" r:id="rId1"/>
    <sheet name="Ф2" sheetId="5" r:id="rId2"/>
    <sheet name="Ф3" sheetId="9" r:id="rId3"/>
    <sheet name="Ф4" sheetId="6" r:id="rId4"/>
  </sheets>
  <externalReferences>
    <externalReference r:id="rId5"/>
  </externalReferences>
  <definedNames>
    <definedName name="__MAIN__">Ф4!$A$1:$F$31</definedName>
    <definedName name="__RECORDS__">Ф4!$A$9:$F$30</definedName>
    <definedName name="__RECORDS___1">Ф3!$A$9:$D$62</definedName>
    <definedName name="_xlnm.Print_Titles" localSheetId="1">Ф2!$19:$19</definedName>
    <definedName name="лист">[1]старт!$E$3</definedName>
    <definedName name="_xlnm.Print_Area" localSheetId="0">Ф1!$A$1:$F$99</definedName>
    <definedName name="_xlnm.Print_Area" localSheetId="1">Ф2!$A$1:$H$109</definedName>
    <definedName name="_xlnm.Print_Area" localSheetId="2">Ф3!$A$1:$D$77</definedName>
  </definedNames>
  <calcPr calcId="152511"/>
</workbook>
</file>

<file path=xl/calcChain.xml><?xml version="1.0" encoding="utf-8"?>
<calcChain xmlns="http://schemas.openxmlformats.org/spreadsheetml/2006/main">
  <c r="G19" i="6" l="1"/>
  <c r="G30" i="6"/>
  <c r="B109" i="5"/>
  <c r="C108" i="5"/>
  <c r="B108" i="5"/>
  <c r="C106" i="5"/>
  <c r="B106" i="5"/>
  <c r="C104" i="5"/>
  <c r="B104" i="5"/>
  <c r="C101" i="5"/>
  <c r="B101" i="5"/>
  <c r="C98" i="5"/>
  <c r="B98" i="5"/>
  <c r="A76" i="9"/>
  <c r="B75" i="9"/>
  <c r="A75" i="9"/>
  <c r="B73" i="9"/>
  <c r="A73" i="9"/>
  <c r="B71" i="9"/>
  <c r="A71" i="9"/>
  <c r="B68" i="9"/>
  <c r="A68" i="9"/>
  <c r="B65" i="9"/>
  <c r="A65" i="9"/>
  <c r="B43" i="6"/>
  <c r="B41" i="6"/>
  <c r="B39" i="6"/>
  <c r="B36" i="6"/>
  <c r="B33" i="6"/>
  <c r="A44" i="6"/>
  <c r="A43" i="6"/>
  <c r="A41" i="6"/>
  <c r="A39" i="6"/>
  <c r="A36" i="6"/>
  <c r="A33" i="6"/>
  <c r="A4" i="6" l="1"/>
  <c r="A4" i="9"/>
  <c r="B4" i="5"/>
</calcChain>
</file>

<file path=xl/sharedStrings.xml><?xml version="1.0" encoding="utf-8"?>
<sst xmlns="http://schemas.openxmlformats.org/spreadsheetml/2006/main" count="680" uniqueCount="306">
  <si>
    <t/>
  </si>
  <si>
    <t>Место для печати</t>
  </si>
  <si>
    <t>8-727-266-11-98</t>
  </si>
  <si>
    <t>Телефон</t>
  </si>
  <si>
    <t>Юсупов Фархад Рахимович</t>
  </si>
  <si>
    <t>Исполнитель</t>
  </si>
  <si>
    <t>Главный бухгалтер</t>
  </si>
  <si>
    <t>58</t>
  </si>
  <si>
    <t>Итого капитал и обязательства</t>
  </si>
  <si>
    <t>57</t>
  </si>
  <si>
    <t>Итого капитал</t>
  </si>
  <si>
    <t>56.2</t>
  </si>
  <si>
    <t>отчетного периода</t>
  </si>
  <si>
    <t>56.1</t>
  </si>
  <si>
    <t>предыдущих лет</t>
  </si>
  <si>
    <t>в том числе:</t>
  </si>
  <si>
    <t>56</t>
  </si>
  <si>
    <t>Нераспределенная прибыль (непокрытый убыток)</t>
  </si>
  <si>
    <t>55</t>
  </si>
  <si>
    <t>Прочие резервы</t>
  </si>
  <si>
    <t>54</t>
  </si>
  <si>
    <t>Стабилизационный резерв</t>
  </si>
  <si>
    <t>53</t>
  </si>
  <si>
    <t>Резерв непредвиденных рисков</t>
  </si>
  <si>
    <t>52</t>
  </si>
  <si>
    <t>Премии (дополнительно оплаченный капитал)</t>
  </si>
  <si>
    <t>51</t>
  </si>
  <si>
    <t>Резервный капитал</t>
  </si>
  <si>
    <t>50</t>
  </si>
  <si>
    <t>Изъятый капитал (взносы учредителей)</t>
  </si>
  <si>
    <t>49</t>
  </si>
  <si>
    <t>Уставный капитал (взносы учредителей)</t>
  </si>
  <si>
    <t>Капитал</t>
  </si>
  <si>
    <t>48</t>
  </si>
  <si>
    <t>Итого обязательства</t>
  </si>
  <si>
    <t>47</t>
  </si>
  <si>
    <t>Прочие обязательства</t>
  </si>
  <si>
    <t>46</t>
  </si>
  <si>
    <t>Отложенное налоговое обязательство</t>
  </si>
  <si>
    <t>45</t>
  </si>
  <si>
    <t>Текущее налоговое обязательство</t>
  </si>
  <si>
    <t>44</t>
  </si>
  <si>
    <t>Доходы будущих периодов</t>
  </si>
  <si>
    <t>43</t>
  </si>
  <si>
    <t>Выпущенные облигации</t>
  </si>
  <si>
    <t>42</t>
  </si>
  <si>
    <t>Производные финансовые инструменты</t>
  </si>
  <si>
    <t>41</t>
  </si>
  <si>
    <t>Операции «РЕПО»</t>
  </si>
  <si>
    <t>40</t>
  </si>
  <si>
    <t>Оценочные обязательства</t>
  </si>
  <si>
    <t>39</t>
  </si>
  <si>
    <t>Прочая кредиторская задолженность</t>
  </si>
  <si>
    <t>38</t>
  </si>
  <si>
    <t>Счета к уплате по договорам страхования (перестрахования)</t>
  </si>
  <si>
    <t>37</t>
  </si>
  <si>
    <t>Расчеты с акционерами по дивидендам</t>
  </si>
  <si>
    <t>36</t>
  </si>
  <si>
    <t>Расчеты с посредниками по страховой (перестраховочной) деятельности</t>
  </si>
  <si>
    <t>35</t>
  </si>
  <si>
    <t>Расчеты с перестраховщиками</t>
  </si>
  <si>
    <t>34</t>
  </si>
  <si>
    <t>Займы полученные</t>
  </si>
  <si>
    <t>33</t>
  </si>
  <si>
    <t>Резерв заявленных, но неурегулированных убытков</t>
  </si>
  <si>
    <t>32</t>
  </si>
  <si>
    <t>Резерв произошедших, но незаявленных убытков</t>
  </si>
  <si>
    <t>31</t>
  </si>
  <si>
    <t>Резерв непроизошедших убытков по договорам аннуитета</t>
  </si>
  <si>
    <t>30</t>
  </si>
  <si>
    <t>Резерв непроизошедших убытков по договорам страхования (перестрахования) жизни</t>
  </si>
  <si>
    <t>29</t>
  </si>
  <si>
    <t>Резерв незаработанной премии</t>
  </si>
  <si>
    <t>Обязательства</t>
  </si>
  <si>
    <t>28</t>
  </si>
  <si>
    <t>Итого активы</t>
  </si>
  <si>
    <t>27</t>
  </si>
  <si>
    <t>Прочие активы</t>
  </si>
  <si>
    <t>26</t>
  </si>
  <si>
    <t>Нематериальные активы (нетто)</t>
  </si>
  <si>
    <t>25</t>
  </si>
  <si>
    <t>Долгосрочные активы, предназначенные для продажи</t>
  </si>
  <si>
    <t>24</t>
  </si>
  <si>
    <t>Инвестиционное имущество</t>
  </si>
  <si>
    <t>23</t>
  </si>
  <si>
    <t>Основные средства (нетто)</t>
  </si>
  <si>
    <t>22</t>
  </si>
  <si>
    <t>Запасы</t>
  </si>
  <si>
    <t>21</t>
  </si>
  <si>
    <t>Инвестиции в капитал других юридических лиц</t>
  </si>
  <si>
    <t>20</t>
  </si>
  <si>
    <t>Ценные бумаги, удерживаемые до погашения (за вычетом резервов на обесценение)</t>
  </si>
  <si>
    <t>19</t>
  </si>
  <si>
    <t>Отложенный налоговый актив</t>
  </si>
  <si>
    <t>18</t>
  </si>
  <si>
    <t>Текущий налоговый актив</t>
  </si>
  <si>
    <t>17</t>
  </si>
  <si>
    <t>Расходы будущих периодов</t>
  </si>
  <si>
    <t>16</t>
  </si>
  <si>
    <t>Займы, предоставленные страхователям (за вычетом резервов на обесценение)</t>
  </si>
  <si>
    <t>15</t>
  </si>
  <si>
    <t>Прочая дебиторская задолженность (за вычетом резервов на обесценение)</t>
  </si>
  <si>
    <t>14</t>
  </si>
  <si>
    <t>Начисленные комиссионные доходы по перестрахованию</t>
  </si>
  <si>
    <t>13</t>
  </si>
  <si>
    <t>Страховые премии к получению от страхователей (перестрахователей) и посредников (за вычетом резервов на обесценение)</t>
  </si>
  <si>
    <t>12</t>
  </si>
  <si>
    <t>Активы перестрахования по заявленным, но неурегулированным убыткам (за вычетом резервов на обесценение)</t>
  </si>
  <si>
    <t>11</t>
  </si>
  <si>
    <t>Активы перестрахования по непроизошедшим убыткам по договорам аннуитета (за вычетом резервов на обесценение)</t>
  </si>
  <si>
    <t>10</t>
  </si>
  <si>
    <t>Активы перестрахования по непроизошедшим убыткам по договорам страхования (перестрахования) жизни (за вычетом резервов на обесценение)</t>
  </si>
  <si>
    <t>9</t>
  </si>
  <si>
    <t>Активы перестрахования по произошедшим, но незаявленным убыткам (за вычетом резервов на обесценение)</t>
  </si>
  <si>
    <t>8</t>
  </si>
  <si>
    <t>Активы перестрахования по незаработанным премиям (за вычетом резервов на обесценение)</t>
  </si>
  <si>
    <t>7</t>
  </si>
  <si>
    <t xml:space="preserve">Производные финансовые инструменты </t>
  </si>
  <si>
    <t>6</t>
  </si>
  <si>
    <t>Аффинированные драгоценные металлы</t>
  </si>
  <si>
    <t>5</t>
  </si>
  <si>
    <t>Операции «обратное РЕПО»</t>
  </si>
  <si>
    <t>4</t>
  </si>
  <si>
    <t>Ценные бумаги, имеющиеся в наличии для продажи (за вычетом резервов на обесценение)</t>
  </si>
  <si>
    <t>3</t>
  </si>
  <si>
    <t>Ценные бумаги, оцениваемые по справедливой стоимости, изменения которой отражаются в составе прибыли или убытка</t>
  </si>
  <si>
    <t>2</t>
  </si>
  <si>
    <t>Вклады размещенные (за вычетом резервов на обесценение)</t>
  </si>
  <si>
    <t>1</t>
  </si>
  <si>
    <t>Денежные средства и эквиваленты денежных средств</t>
  </si>
  <si>
    <t>Активы</t>
  </si>
  <si>
    <t>На конец предыдущего года</t>
  </si>
  <si>
    <t>На конец отчетного периода</t>
  </si>
  <si>
    <t>Код строки</t>
  </si>
  <si>
    <t>Наименование статьи</t>
  </si>
  <si>
    <t>(в тысячах тенге)</t>
  </si>
  <si>
    <t>Акционерное общество "Компания по страхованию жизни "Standard Life"</t>
  </si>
  <si>
    <t>Бухгалтерский баланс</t>
  </si>
  <si>
    <t>Итого чистая прибыль (убыток) после уплаты налогов</t>
  </si>
  <si>
    <t>46.2</t>
  </si>
  <si>
    <t>от иной деятельности</t>
  </si>
  <si>
    <t>46.1</t>
  </si>
  <si>
    <t>от основной деятельности</t>
  </si>
  <si>
    <t>Корпоративный подоходный налог</t>
  </si>
  <si>
    <t>Чистая прибыль (убыток) до уплаты корпоративного подоходного налога</t>
  </si>
  <si>
    <t>Прибыль (убыток) от прекращенной деятельности</t>
  </si>
  <si>
    <t>Прибыль (убыток) за период</t>
  </si>
  <si>
    <t>Итого расходов</t>
  </si>
  <si>
    <t>Прочие расходы</t>
  </si>
  <si>
    <t>Амортизационные отчисления и износ</t>
  </si>
  <si>
    <t>39.3</t>
  </si>
  <si>
    <t>расходы по текущей аренде</t>
  </si>
  <si>
    <t>39.2</t>
  </si>
  <si>
    <t>текущие налоги и другие обязательные платежи в бюджет, за исключением корпоративного подоходного налога</t>
  </si>
  <si>
    <t>39.1</t>
  </si>
  <si>
    <t>расходы на оплату труда и командировочные</t>
  </si>
  <si>
    <t>Общие и административные расходы</t>
  </si>
  <si>
    <t>Чистые расходы на резервы по обесценению</t>
  </si>
  <si>
    <t>Восстановление резервов по обесценению</t>
  </si>
  <si>
    <t>Расходы на резервы по обесценению</t>
  </si>
  <si>
    <t>35.1</t>
  </si>
  <si>
    <t>расходы в виде премии по ценным бумагам</t>
  </si>
  <si>
    <t>Расходы, связанные с выплатой вознаграждения</t>
  </si>
  <si>
    <t>Расходы, связанные с расторжением договора страхования</t>
  </si>
  <si>
    <t>Расходы по выплате комиссионного вознаграждения по страховой деятельности</t>
  </si>
  <si>
    <t>Изменение активов перестрахования по заявленным, но неурегулированным убыткам</t>
  </si>
  <si>
    <t>Изменение резерва заявленных, но неурегулированных убытков</t>
  </si>
  <si>
    <t>Изменение активов перестрахования по произошедшим, но незаявленным убыткам</t>
  </si>
  <si>
    <t>Изменение резерва произошедших, но незаявленных убытков</t>
  </si>
  <si>
    <t>Изменение активов перестрахования по непроизошедшим убыткам по договорам аннуитета</t>
  </si>
  <si>
    <t>Изменение резерва непроизошедших убытков по договорам аннуитета</t>
  </si>
  <si>
    <t>Изменение активов перестрахования по непроизошедшим убыткам по договорам страхования (перестрахования) жизни</t>
  </si>
  <si>
    <t>Изменение резерва непроизошедших убытков по договорам страхования (перестрахования) жизни</t>
  </si>
  <si>
    <t>Расходы по урегулированию страховых убытков</t>
  </si>
  <si>
    <t>Чистые расходы по осуществлению страховых выплат</t>
  </si>
  <si>
    <t>Возмещение по регрессному требованию (нетто)</t>
  </si>
  <si>
    <t>Возмещение расходов по рискам, переданным на перестрахование</t>
  </si>
  <si>
    <t>Расходы по осуществлению страховых выплат по договорам, принятым на перестрахование</t>
  </si>
  <si>
    <t>Расходы по осуществлению страховых выплат по договорам страхования</t>
  </si>
  <si>
    <t>Расходы</t>
  </si>
  <si>
    <t>Итого доходов</t>
  </si>
  <si>
    <t>Прочие доходы</t>
  </si>
  <si>
    <t>Прочие доходы от иной деятельности</t>
  </si>
  <si>
    <t>Доходы (расходы) от реализации активов и получения (передачи) активов</t>
  </si>
  <si>
    <t>Доходы от иной деятельности</t>
  </si>
  <si>
    <t>Прочие доходы от инвестиционной деятельности</t>
  </si>
  <si>
    <t>Доходы от участия в капитале других юридических лиц</t>
  </si>
  <si>
    <t>12.5</t>
  </si>
  <si>
    <t>доходы (расходы) от переоценки производных финансовых инструментов</t>
  </si>
  <si>
    <t>12.4</t>
  </si>
  <si>
    <t>доходы (расходы) от переоценки аффинированных драгоценных металлов</t>
  </si>
  <si>
    <t>12.3</t>
  </si>
  <si>
    <t>доходы (расходы) от переоценки иностранной валюты (нетто)</t>
  </si>
  <si>
    <t>12.2</t>
  </si>
  <si>
    <t>доходы (расходы) от изменения стоимости ценных бумаг, имеющихся в наличие для продажи</t>
  </si>
  <si>
    <t>12.1</t>
  </si>
  <si>
    <t>доходы (расходы) от изменения стоимости ценных бумаг, оцениваемых по справедливой стоимости, изменения которой отражаются в составе прибыли или убытка (нетто)</t>
  </si>
  <si>
    <t>Доходы (расходы) от переоценки (нетто)</t>
  </si>
  <si>
    <t>11.4</t>
  </si>
  <si>
    <t>доходы (расходы) от операций с производными финансовыми инструментами</t>
  </si>
  <si>
    <t>11.3</t>
  </si>
  <si>
    <t>доходы (расходы) от операций с аффинированными драгоценными металлами</t>
  </si>
  <si>
    <t>11.2</t>
  </si>
  <si>
    <t>доходы (расходы) от операций «РЕПО» (нетто)</t>
  </si>
  <si>
    <t>11.1</t>
  </si>
  <si>
    <t>доходы (расходы) от купли-продажи ценных бумаг (нетто)</t>
  </si>
  <si>
    <t>Доходы (расходы) по операциям с финансовыми активами (нетто)</t>
  </si>
  <si>
    <t>10.2</t>
  </si>
  <si>
    <t>доходы в виде вознаграждения по размещенным вкладам</t>
  </si>
  <si>
    <t>10.1</t>
  </si>
  <si>
    <t>доходы в виде вознаграждения (купона или дисконта) по ценным бумагам</t>
  </si>
  <si>
    <t>Доходы, связанные с получением вознаграждения</t>
  </si>
  <si>
    <t>Доходы от инвестиционной деятельности</t>
  </si>
  <si>
    <t>Прочие доходы от страховой деятельности</t>
  </si>
  <si>
    <t>Доходы в виде комиссионного вознаграждения по страховой деятельности</t>
  </si>
  <si>
    <t>Чистая сумма заработанных страховых премий</t>
  </si>
  <si>
    <t>Изменение активов перестрахования по незаработанным премиям</t>
  </si>
  <si>
    <t>Изменение резерва незаработанной премии</t>
  </si>
  <si>
    <t>Чистая сумма страховых премий</t>
  </si>
  <si>
    <t>Страховые премии, переданные на перестрахование</t>
  </si>
  <si>
    <t>Страховые премии, принятые по договорам перестрахования</t>
  </si>
  <si>
    <t>Страховые премии, принятые по договорам страхования</t>
  </si>
  <si>
    <t>Доходы от страховой деятельности</t>
  </si>
  <si>
    <t>Доходы</t>
  </si>
  <si>
    <t>За аналогичный период с начала предыдущего года (с нарастающим итогом)</t>
  </si>
  <si>
    <t>За аналогичный период предыдущего года</t>
  </si>
  <si>
    <t>За период с начала текущего года (с нарастающим итогом)</t>
  </si>
  <si>
    <t>За отчетный период</t>
  </si>
  <si>
    <t>Отчет о прибылях и убытках</t>
  </si>
  <si>
    <t>Итого совокупного дохода</t>
  </si>
  <si>
    <t>Прибыль за год</t>
  </si>
  <si>
    <t>Резерв по переоценке</t>
  </si>
  <si>
    <t>Нераспределенная прибыль</t>
  </si>
  <si>
    <t>Акционерный капитал</t>
  </si>
  <si>
    <t>Прочий совокупный доход</t>
  </si>
  <si>
    <t>Чистое изменение справедливой стоимости финансовых активов, имеющихся в наличии для продажи</t>
  </si>
  <si>
    <t>Итого прочего совокупного дохода</t>
  </si>
  <si>
    <t>Итого совокупного дохода за год</t>
  </si>
  <si>
    <t>Отчет об изменениях в капитале</t>
  </si>
  <si>
    <t>Остаток по состоянию на 31 декабря 2016 года</t>
  </si>
  <si>
    <t>Дата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</si>
  <si>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</si>
  <si>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</si>
  <si>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Отчет о движении денежных средств (косвенный метод)</t>
  </si>
  <si>
    <t>Остаток по состоянию на 1 января 2016 года</t>
  </si>
  <si>
    <t>Переоценка нематериальных активов</t>
  </si>
  <si>
    <t>Переоценка основных средств</t>
  </si>
  <si>
    <t>Дивиденды по договорам страхования с участием в прибыли компании</t>
  </si>
  <si>
    <t>Дивиденды объявленные по простым акциям</t>
  </si>
  <si>
    <t>Прибыль за период</t>
  </si>
  <si>
    <t>Прибыль (убыток) до налогообложения</t>
  </si>
  <si>
    <t>Корректировки на неденежные операционные статьи:</t>
  </si>
  <si>
    <t>амортизационные отчисления и износ</t>
  </si>
  <si>
    <t>расходы по резервам по сомнительным долгам</t>
  </si>
  <si>
    <t>прочие корректировки на неденежные статьи</t>
  </si>
  <si>
    <t>Операционный доход (расход) до изменения в операционных активах и обязательствах</t>
  </si>
  <si>
    <t>(Увеличение) уменьшение в операционных активах</t>
  </si>
  <si>
    <t>(Увеличение) уменьшение вкладов размещенных</t>
  </si>
  <si>
    <t>(Увеличение) уменьшение ценных бумаг, предназначенных для торговли и имеющихся в наличии для продажи</t>
  </si>
  <si>
    <t>(Увеличение) уменьшение операции "обратное РЕПО"</t>
  </si>
  <si>
    <t>(Увеличение) уменьшение активов перестрахования</t>
  </si>
  <si>
    <t>(Увеличение) уменьшение страховых премий к получению от страхователей (перестрахователей) и посредников</t>
  </si>
  <si>
    <t>(Увеличение) уменьшение начисленных комиссионных доходов по перестрахованию</t>
  </si>
  <si>
    <t>(Увеличение) уменьшение прочей дебиторской задолженности</t>
  </si>
  <si>
    <t>(Увеличение) уменьшение займов, предоставленных страхователям</t>
  </si>
  <si>
    <t>(Увеличение) уменьшение расходов будущих периодов</t>
  </si>
  <si>
    <t>(Увеличение) уменьшение прочих активов</t>
  </si>
  <si>
    <t>Увеличение (уменьшение) в операционных обязательствах</t>
  </si>
  <si>
    <t>Увеличение (уменьшение) суммы резерва незаработанной премии</t>
  </si>
  <si>
    <t>Увеличение (уменьшение) суммы резерва не произошедших убытков по договорам страхования (перестрахования) жизни</t>
  </si>
  <si>
    <t>Увеличение (уменьшение) суммы резерва не произошедших убытков по договорам аннуитета</t>
  </si>
  <si>
    <t>Увеличение (уменьшение) суммы резерва произошедших, но незаявленных убытков</t>
  </si>
  <si>
    <t>Увеличение (уменьшение) суммы резерва заявленных, но неурегулированных убытков</t>
  </si>
  <si>
    <t>Увеличение (уменьшение) суммы дополнительных резервов</t>
  </si>
  <si>
    <t>Увеличение (уменьшение) расчетов с перестраховщиками</t>
  </si>
  <si>
    <t>Увеличение (уменьшение) расчетов с посредниками по страховой (перестраховочной) деятельности</t>
  </si>
  <si>
    <t>Увеличение (уменьшение) счетов к уплате по договорам страхования (перестрахования)</t>
  </si>
  <si>
    <t>Увеличение (уменьшение) прочей кредиторской задолженности</t>
  </si>
  <si>
    <t>Увеличение (уменьшение) операции "РЕПО"</t>
  </si>
  <si>
    <t>Увеличение (уменьшение) доходов будущих периодов</t>
  </si>
  <si>
    <t>Увеличение (уменьшение) прочих обязательств</t>
  </si>
  <si>
    <t>Увеличение или уменьшение денег от операционной деятельности</t>
  </si>
  <si>
    <t>Уплаченный корпоративный подоходный налог</t>
  </si>
  <si>
    <t>Итого увеличение (уменьшение) денег от операционной деятельности после налогообложения</t>
  </si>
  <si>
    <t>Денежные поступления и платежи, связанные с инвестиционной деятельностью</t>
  </si>
  <si>
    <t>Покупка (продажа) ценных бумаг, удерживаемых до погашения</t>
  </si>
  <si>
    <t>Покупка основных средств и нематериальных активов</t>
  </si>
  <si>
    <t>Продажа основных средств и нематериальных активов</t>
  </si>
  <si>
    <t>Прочие поступления и платежи</t>
  </si>
  <si>
    <t>Итого увеличение или уменьшение денег от инвестиционной деятельности</t>
  </si>
  <si>
    <t>Денежные поступления и платежи, связанные с финансовой деятельностью</t>
  </si>
  <si>
    <t>Выпуск акций</t>
  </si>
  <si>
    <t>Изъятие акции</t>
  </si>
  <si>
    <t>Увеличение (уменьшение) взносов учредителей</t>
  </si>
  <si>
    <t>Выплата дивидендов</t>
  </si>
  <si>
    <t>Увеличение (уменьшение) доли меньшинства</t>
  </si>
  <si>
    <t>Итого увеличение или уменьшение денег от финансовой деятельности</t>
  </si>
  <si>
    <t>Итого чистое увеличение или уменьшение денег за отчетный период</t>
  </si>
  <si>
    <t>Остаток денег и денежных эквивалентов на начало отчетного периода</t>
  </si>
  <si>
    <t>Остаток денег и денежных эквивалентов на конец отчетного периода</t>
  </si>
  <si>
    <t>нереализованные доходы и расходы от изменения стоимости активов</t>
  </si>
  <si>
    <t>Первый руководитель</t>
  </si>
  <si>
    <t>Қырықбай Сәкен Сабырбайұлы</t>
  </si>
  <si>
    <t>по состоянию на 01.10.2017</t>
  </si>
  <si>
    <t>Остаток по состоянию на 30 сентября 2017 года</t>
  </si>
  <si>
    <t>* Базовая прибыль на акцию: за 9 месяцев 2017 г. 393,63 тенге, за аналогичный период прошлого года 485,20 тенге.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</si>
</sst>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imes New Roman Cyr"/>
      <family val="1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b/>
      <sz val="10"/>
      <name val="Times New Roman Cyr"/>
      <family val="1"/>
      <charset val="204"/>
    </font>
    <font>
      <sz val="9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Arial Cyr"/>
      <charset val="204"/>
    </font>
    <font>
      <b/>
      <sz val="9"/>
      <name val="Times New Roman Cyr"/>
      <family val="1"/>
      <charset val="204"/>
    </font>
    <font>
      <b/>
      <sz val="9"/>
      <name val="Arial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8" fillId="0" borderId="0" applyFont="0" applyFill="0" applyBorder="0" applyAlignment="0" applyProtection="0"/>
    <xf numFmtId="0" fontId="9" fillId="0" borderId="0"/>
    <xf numFmtId="0" fontId="1" fillId="0" borderId="0"/>
    <xf numFmtId="9" fontId="8" fillId="0" borderId="0" applyFont="0" applyFill="0" applyBorder="0" applyAlignment="0" applyProtection="0"/>
  </cellStyleXfs>
  <cellXfs count="137">
    <xf numFmtId="0" fontId="0" fillId="0" borderId="0" xfId="0"/>
    <xf numFmtId="0" fontId="3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left" vertical="center" wrapText="1"/>
    </xf>
    <xf numFmtId="1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right" vertical="center" wrapText="1"/>
    </xf>
    <xf numFmtId="0" fontId="6" fillId="2" borderId="5" xfId="1" applyFont="1" applyFill="1" applyBorder="1" applyAlignment="1">
      <alignment horizontal="right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right" wrapText="1"/>
    </xf>
    <xf numFmtId="0" fontId="4" fillId="2" borderId="0" xfId="1" applyFont="1" applyFill="1" applyAlignment="1">
      <alignment horizontal="left" wrapText="1"/>
    </xf>
    <xf numFmtId="49" fontId="5" fillId="2" borderId="5" xfId="1" applyNumberFormat="1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right" vertical="center" wrapText="1"/>
    </xf>
    <xf numFmtId="4" fontId="6" fillId="2" borderId="5" xfId="1" applyNumberFormat="1" applyFont="1" applyFill="1" applyBorder="1" applyAlignment="1">
      <alignment horizontal="right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center" textRotation="90" wrapText="1"/>
    </xf>
    <xf numFmtId="0" fontId="5" fillId="2" borderId="0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left" vertical="center" wrapText="1"/>
    </xf>
    <xf numFmtId="3" fontId="5" fillId="2" borderId="2" xfId="1" applyNumberFormat="1" applyFont="1" applyFill="1" applyBorder="1" applyAlignment="1">
      <alignment horizontal="right" vertical="center" wrapText="1"/>
    </xf>
    <xf numFmtId="3" fontId="6" fillId="2" borderId="2" xfId="1" applyNumberFormat="1" applyFont="1" applyFill="1" applyBorder="1" applyAlignment="1">
      <alignment horizontal="right" vertical="center" wrapText="1"/>
    </xf>
    <xf numFmtId="3" fontId="6" fillId="2" borderId="5" xfId="1" applyNumberFormat="1" applyFont="1" applyFill="1" applyBorder="1" applyAlignment="1">
      <alignment horizontal="right" vertical="center" wrapText="1"/>
    </xf>
    <xf numFmtId="3" fontId="6" fillId="2" borderId="3" xfId="1" applyNumberFormat="1" applyFont="1" applyFill="1" applyBorder="1" applyAlignment="1">
      <alignment horizontal="right" vertical="center" wrapText="1"/>
    </xf>
    <xf numFmtId="3" fontId="5" fillId="2" borderId="5" xfId="1" applyNumberFormat="1" applyFont="1" applyFill="1" applyBorder="1" applyAlignment="1">
      <alignment horizontal="right" vertical="center" wrapText="1"/>
    </xf>
    <xf numFmtId="3" fontId="5" fillId="2" borderId="3" xfId="1" applyNumberFormat="1" applyFont="1" applyFill="1" applyBorder="1" applyAlignment="1">
      <alignment horizontal="right" vertical="center" wrapText="1"/>
    </xf>
    <xf numFmtId="3" fontId="3" fillId="2" borderId="0" xfId="1" applyNumberFormat="1" applyFont="1" applyFill="1" applyAlignment="1">
      <alignment horizontal="left" wrapText="1"/>
    </xf>
    <xf numFmtId="0" fontId="4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left" vertical="center" wrapText="1"/>
    </xf>
    <xf numFmtId="0" fontId="10" fillId="0" borderId="0" xfId="3" applyFont="1" applyFill="1" applyAlignment="1">
      <alignment vertical="top"/>
    </xf>
    <xf numFmtId="0" fontId="10" fillId="0" borderId="0" xfId="3" applyFont="1" applyFill="1" applyAlignment="1">
      <alignment horizontal="center" vertical="top"/>
    </xf>
    <xf numFmtId="0" fontId="13" fillId="0" borderId="0" xfId="3" applyFont="1"/>
    <xf numFmtId="0" fontId="11" fillId="0" borderId="0" xfId="3" applyFont="1"/>
    <xf numFmtId="0" fontId="14" fillId="0" borderId="0" xfId="3" applyFont="1" applyFill="1" applyAlignment="1">
      <alignment vertical="top"/>
    </xf>
    <xf numFmtId="0" fontId="15" fillId="0" borderId="0" xfId="3" applyFont="1" applyFill="1" applyAlignment="1">
      <alignment vertical="top" wrapText="1"/>
    </xf>
    <xf numFmtId="0" fontId="20" fillId="0" borderId="2" xfId="3" applyFont="1" applyFill="1" applyBorder="1" applyAlignment="1">
      <alignment horizontal="center" vertical="center" wrapText="1"/>
    </xf>
    <xf numFmtId="0" fontId="21" fillId="0" borderId="0" xfId="3" applyFont="1"/>
    <xf numFmtId="0" fontId="12" fillId="0" borderId="1" xfId="3" applyFont="1" applyFill="1" applyBorder="1" applyAlignment="1">
      <alignment horizontal="right" vertical="top"/>
    </xf>
    <xf numFmtId="0" fontId="20" fillId="0" borderId="8" xfId="3" applyFont="1" applyFill="1" applyBorder="1" applyAlignment="1">
      <alignment horizontal="center" vertical="center" wrapText="1"/>
    </xf>
    <xf numFmtId="0" fontId="10" fillId="0" borderId="0" xfId="3" applyFont="1" applyFill="1" applyAlignment="1">
      <alignment horizontal="center" vertical="center"/>
    </xf>
    <xf numFmtId="3" fontId="12" fillId="0" borderId="2" xfId="3" applyNumberFormat="1" applyFont="1" applyBorder="1" applyAlignment="1">
      <alignment horizontal="right" vertical="top"/>
    </xf>
    <xf numFmtId="3" fontId="13" fillId="0" borderId="2" xfId="3" applyNumberFormat="1" applyFont="1" applyBorder="1" applyAlignment="1">
      <alignment horizontal="right" vertical="top"/>
    </xf>
    <xf numFmtId="3" fontId="21" fillId="0" borderId="2" xfId="3" applyNumberFormat="1" applyFont="1" applyBorder="1" applyAlignment="1">
      <alignment horizontal="right" vertical="top"/>
    </xf>
    <xf numFmtId="3" fontId="13" fillId="0" borderId="3" xfId="3" applyNumberFormat="1" applyFont="1" applyBorder="1" applyAlignment="1">
      <alignment horizontal="right" vertical="top"/>
    </xf>
    <xf numFmtId="3" fontId="21" fillId="0" borderId="5" xfId="3" applyNumberFormat="1" applyFont="1" applyBorder="1" applyAlignment="1">
      <alignment horizontal="right" vertical="top"/>
    </xf>
    <xf numFmtId="0" fontId="5" fillId="2" borderId="0" xfId="1" applyFont="1" applyFill="1" applyAlignment="1">
      <alignment vertical="center" wrapText="1"/>
    </xf>
    <xf numFmtId="0" fontId="3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5" fillId="2" borderId="0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left" wrapText="1"/>
    </xf>
    <xf numFmtId="0" fontId="20" fillId="0" borderId="2" xfId="3" applyFont="1" applyFill="1" applyBorder="1" applyAlignment="1">
      <alignment horizontal="center" vertical="top" wrapText="1"/>
    </xf>
    <xf numFmtId="0" fontId="5" fillId="2" borderId="0" xfId="1" applyFont="1" applyFill="1" applyAlignment="1">
      <alignment horizontal="left" vertical="center" wrapText="1"/>
    </xf>
    <xf numFmtId="3" fontId="13" fillId="0" borderId="0" xfId="3" applyNumberFormat="1" applyFont="1"/>
    <xf numFmtId="0" fontId="12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horizontal="right" vertical="top"/>
    </xf>
    <xf numFmtId="0" fontId="22" fillId="0" borderId="0" xfId="0" applyFont="1" applyFill="1"/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>
      <alignment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/>
    <xf numFmtId="0" fontId="12" fillId="0" borderId="4" xfId="0" applyNumberFormat="1" applyFont="1" applyFill="1" applyBorder="1" applyAlignment="1" applyProtection="1">
      <alignment vertical="center"/>
    </xf>
    <xf numFmtId="0" fontId="12" fillId="0" borderId="3" xfId="0" applyNumberFormat="1" applyFont="1" applyFill="1" applyBorder="1" applyAlignment="1" applyProtection="1">
      <alignment vertical="center"/>
    </xf>
    <xf numFmtId="4" fontId="22" fillId="0" borderId="0" xfId="0" applyNumberFormat="1" applyFont="1" applyFill="1"/>
    <xf numFmtId="0" fontId="23" fillId="0" borderId="0" xfId="0" applyFont="1" applyFill="1"/>
    <xf numFmtId="3" fontId="12" fillId="0" borderId="2" xfId="0" applyNumberFormat="1" applyFont="1" applyFill="1" applyBorder="1" applyAlignment="1" applyProtection="1">
      <alignment horizontal="right" vertical="top"/>
    </xf>
    <xf numFmtId="3" fontId="21" fillId="0" borderId="2" xfId="0" applyNumberFormat="1" applyFont="1" applyFill="1" applyBorder="1" applyAlignment="1" applyProtection="1">
      <alignment horizontal="right" vertical="top"/>
    </xf>
    <xf numFmtId="3" fontId="21" fillId="0" borderId="5" xfId="0" applyNumberFormat="1" applyFont="1" applyFill="1" applyBorder="1" applyAlignment="1" applyProtection="1">
      <alignment horizontal="right" vertical="top"/>
    </xf>
    <xf numFmtId="3" fontId="12" fillId="0" borderId="0" xfId="0" applyNumberFormat="1" applyFont="1" applyFill="1"/>
    <xf numFmtId="4" fontId="12" fillId="0" borderId="0" xfId="0" applyNumberFormat="1" applyFont="1" applyFill="1"/>
    <xf numFmtId="0" fontId="12" fillId="0" borderId="0" xfId="0" applyFont="1" applyFill="1"/>
    <xf numFmtId="164" fontId="23" fillId="0" borderId="0" xfId="2" applyFont="1" applyFill="1" applyAlignment="1">
      <alignment vertical="center"/>
    </xf>
    <xf numFmtId="164" fontId="22" fillId="0" borderId="0" xfId="2" applyFont="1" applyFill="1"/>
    <xf numFmtId="9" fontId="23" fillId="0" borderId="0" xfId="5" applyFont="1" applyFill="1" applyAlignment="1">
      <alignment vertical="center"/>
    </xf>
    <xf numFmtId="9" fontId="22" fillId="0" borderId="0" xfId="5" applyFont="1" applyFill="1"/>
    <xf numFmtId="43" fontId="23" fillId="0" borderId="0" xfId="0" applyNumberFormat="1" applyFont="1" applyFill="1"/>
    <xf numFmtId="0" fontId="6" fillId="0" borderId="2" xfId="1" applyFont="1" applyFill="1" applyBorder="1" applyAlignment="1">
      <alignment horizontal="center" vertical="center" wrapText="1"/>
    </xf>
    <xf numFmtId="3" fontId="11" fillId="0" borderId="0" xfId="3" applyNumberFormat="1" applyFont="1"/>
    <xf numFmtId="3" fontId="21" fillId="0" borderId="0" xfId="3" applyNumberFormat="1" applyFont="1"/>
    <xf numFmtId="0" fontId="5" fillId="2" borderId="4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5" fillId="2" borderId="1" xfId="1" applyFont="1" applyFill="1" applyBorder="1" applyAlignment="1">
      <alignment horizontal="right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49" fontId="5" fillId="2" borderId="4" xfId="1" applyNumberFormat="1" applyFont="1" applyFill="1" applyBorder="1" applyAlignment="1">
      <alignment horizontal="left" vertical="center" wrapText="1"/>
    </xf>
    <xf numFmtId="49" fontId="5" fillId="2" borderId="3" xfId="1" applyNumberFormat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49" fontId="6" fillId="2" borderId="4" xfId="1" applyNumberFormat="1" applyFont="1" applyFill="1" applyBorder="1" applyAlignment="1">
      <alignment horizontal="left" vertical="center" wrapText="1"/>
    </xf>
    <xf numFmtId="49" fontId="6" fillId="2" borderId="5" xfId="1" applyNumberFormat="1" applyFont="1" applyFill="1" applyBorder="1" applyAlignment="1">
      <alignment horizontal="left" vertical="center" wrapText="1"/>
    </xf>
    <xf numFmtId="49" fontId="5" fillId="2" borderId="5" xfId="1" applyNumberFormat="1" applyFont="1" applyFill="1" applyBorder="1" applyAlignment="1">
      <alignment horizontal="left" vertical="center" wrapText="1"/>
    </xf>
    <xf numFmtId="49" fontId="6" fillId="2" borderId="3" xfId="1" applyNumberFormat="1" applyFont="1" applyFill="1" applyBorder="1" applyAlignment="1">
      <alignment horizontal="left" vertical="center" wrapText="1"/>
    </xf>
    <xf numFmtId="0" fontId="21" fillId="0" borderId="4" xfId="0" applyNumberFormat="1" applyFont="1" applyFill="1" applyBorder="1" applyAlignment="1" applyProtection="1">
      <alignment horizontal="left" vertical="center"/>
    </xf>
    <xf numFmtId="0" fontId="21" fillId="0" borderId="3" xfId="0" applyNumberFormat="1" applyFont="1" applyFill="1" applyBorder="1" applyAlignment="1" applyProtection="1">
      <alignment horizontal="left" vertical="center"/>
    </xf>
    <xf numFmtId="0" fontId="21" fillId="0" borderId="0" xfId="3" applyFont="1" applyFill="1" applyAlignment="1">
      <alignment horizontal="center" vertical="top" wrapText="1"/>
    </xf>
    <xf numFmtId="0" fontId="12" fillId="0" borderId="0" xfId="3" applyFont="1" applyFill="1" applyAlignment="1">
      <alignment horizontal="center" vertical="top" wrapText="1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3" fillId="0" borderId="4" xfId="0" applyNumberFormat="1" applyFont="1" applyFill="1" applyBorder="1" applyAlignment="1" applyProtection="1">
      <alignment horizontal="left" vertical="center"/>
    </xf>
    <xf numFmtId="0" fontId="13" fillId="0" borderId="3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21" fillId="0" borderId="5" xfId="0" applyNumberFormat="1" applyFont="1" applyFill="1" applyBorder="1" applyAlignment="1" applyProtection="1">
      <alignment horizontal="left" vertical="center"/>
    </xf>
    <xf numFmtId="0" fontId="15" fillId="0" borderId="0" xfId="3" applyFont="1" applyFill="1" applyAlignment="1">
      <alignment horizontal="center" vertical="top" wrapText="1"/>
    </xf>
    <xf numFmtId="0" fontId="16" fillId="0" borderId="0" xfId="3" applyFont="1" applyFill="1" applyAlignment="1">
      <alignment horizontal="center" vertical="top" wrapText="1"/>
    </xf>
    <xf numFmtId="0" fontId="17" fillId="0" borderId="0" xfId="3" applyFont="1" applyAlignment="1">
      <alignment vertical="top"/>
    </xf>
    <xf numFmtId="0" fontId="18" fillId="0" borderId="0" xfId="3" applyFont="1" applyFill="1" applyAlignment="1">
      <alignment horizontal="center" vertical="top" wrapText="1"/>
    </xf>
    <xf numFmtId="0" fontId="19" fillId="0" borderId="0" xfId="3" applyFont="1" applyAlignment="1">
      <alignment vertical="top"/>
    </xf>
    <xf numFmtId="0" fontId="12" fillId="0" borderId="4" xfId="3" applyNumberFormat="1" applyFont="1" applyBorder="1" applyAlignment="1">
      <alignment horizontal="left" vertical="center" wrapText="1"/>
    </xf>
    <xf numFmtId="0" fontId="12" fillId="0" borderId="3" xfId="3" applyNumberFormat="1" applyFont="1" applyBorder="1" applyAlignment="1">
      <alignment horizontal="left" vertical="center" wrapText="1"/>
    </xf>
    <xf numFmtId="0" fontId="20" fillId="0" borderId="4" xfId="3" applyFont="1" applyFill="1" applyBorder="1" applyAlignment="1">
      <alignment horizontal="center" vertical="top" wrapText="1"/>
    </xf>
    <xf numFmtId="0" fontId="20" fillId="0" borderId="3" xfId="3" applyFont="1" applyFill="1" applyBorder="1" applyAlignment="1">
      <alignment horizontal="center" vertical="top" wrapText="1"/>
    </xf>
    <xf numFmtId="0" fontId="21" fillId="0" borderId="4" xfId="3" applyNumberFormat="1" applyFont="1" applyBorder="1" applyAlignment="1">
      <alignment horizontal="left" vertical="center" wrapText="1"/>
    </xf>
    <xf numFmtId="0" fontId="21" fillId="0" borderId="5" xfId="3" applyNumberFormat="1" applyFont="1" applyBorder="1" applyAlignment="1">
      <alignment horizontal="left" vertical="center" wrapText="1"/>
    </xf>
    <xf numFmtId="0" fontId="21" fillId="0" borderId="3" xfId="3" applyNumberFormat="1" applyFont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24" fillId="2" borderId="0" xfId="1" applyFont="1" applyFill="1" applyAlignment="1">
      <alignment horizontal="left" wrapText="1"/>
    </xf>
    <xf numFmtId="0" fontId="5" fillId="2" borderId="7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1"/>
    <cellStyle name="Обычный 2 2" xfId="4"/>
    <cellStyle name="Обычный 3" xfId="3"/>
    <cellStyle name="Процентный" xfId="5" builtinId="5"/>
    <cellStyle name="Финансовый" xfId="2" builtinId="3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shamshura\Desktop\Desktop\&#1054;&#1090;&#1095;&#1077;&#1090;&#1099;%202012\&#1050;&#1060;&#1053;%202013\2016\&#1092;&#1077;&#1074;&#1088;&#1072;&#1083;&#1100;%202016\&#1057;&#1042;&#1054;&#1044;_0103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й отчет010909"/>
      <sheetName val="Отчет в АФН 010909"/>
      <sheetName val="крупн договор"/>
      <sheetName val="крупн выплата"/>
      <sheetName val="ф 13-3"/>
      <sheetName val="33 (актуарий)"/>
      <sheetName val="пр 34 кв"/>
      <sheetName val="пр 24"/>
      <sheetName val="таблица сравнения пр 19 кв"/>
      <sheetName val="СВОД ПРЕМИЙ"/>
      <sheetName val="приложение 13"/>
      <sheetName val="пр 18"/>
      <sheetName val="Свой отчет в тыс тенге"/>
      <sheetName val="010909"/>
      <sheetName val="Свой отчет в тенге (2)"/>
      <sheetName val="011209"/>
      <sheetName val="Свой отчет в тенге"/>
      <sheetName val="Отчет в АФН"/>
      <sheetName val="старт"/>
      <sheetName val="010316"/>
      <sheetName val="010216"/>
      <sheetName val="010116"/>
      <sheetName val="011215"/>
      <sheetName val="011115"/>
      <sheetName val="011015"/>
      <sheetName val="010915"/>
      <sheetName val="010815"/>
      <sheetName val="010715"/>
      <sheetName val="010615"/>
      <sheetName val="010515"/>
      <sheetName val="010415"/>
      <sheetName val="010315"/>
      <sheetName val="010215"/>
      <sheetName val="010115"/>
      <sheetName val="011214"/>
      <sheetName val="011114"/>
      <sheetName val="011014"/>
      <sheetName val="010914"/>
      <sheetName val="010814"/>
      <sheetName val="010714"/>
      <sheetName val="010614"/>
      <sheetName val="010514"/>
      <sheetName val="010414"/>
      <sheetName val="010314"/>
      <sheetName val="010214"/>
      <sheetName val="010114"/>
      <sheetName val="011213"/>
      <sheetName val="011113"/>
      <sheetName val="011013"/>
      <sheetName val="010913"/>
      <sheetName val="010813"/>
      <sheetName val="010713"/>
      <sheetName val="010613"/>
      <sheetName val="templ"/>
      <sheetName val="010513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010413"/>
      <sheetName val="010313"/>
      <sheetName val="010213"/>
      <sheetName val="010113"/>
      <sheetName val="011212"/>
      <sheetName val="011112"/>
      <sheetName val="011112_"/>
      <sheetName val="0110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Свой отчет0108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3">
          <cell r="E3" t="str">
            <v>010316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7"/>
  <sheetViews>
    <sheetView topLeftCell="B63" zoomScaleNormal="100" zoomScaleSheetLayoutView="10" workbookViewId="0">
      <selection activeCell="B49" sqref="B49:E49"/>
    </sheetView>
  </sheetViews>
  <sheetFormatPr defaultRowHeight="15" x14ac:dyDescent="0.25"/>
  <cols>
    <col min="1" max="1" width="3" style="1" hidden="1" customWidth="1"/>
    <col min="2" max="2" width="22.85546875" style="1" customWidth="1"/>
    <col min="3" max="3" width="48.85546875" style="1" customWidth="1"/>
    <col min="4" max="4" width="6.85546875" style="1" customWidth="1"/>
    <col min="5" max="6" width="19.5703125" style="1" customWidth="1"/>
    <col min="7" max="7" width="3.85546875" style="1" hidden="1" customWidth="1"/>
    <col min="8" max="16384" width="9.140625" style="1"/>
  </cols>
  <sheetData>
    <row r="1" spans="1:7" ht="12" customHeight="1" x14ac:dyDescent="0.25">
      <c r="A1" s="13" t="s">
        <v>0</v>
      </c>
      <c r="B1" s="15" t="s">
        <v>0</v>
      </c>
      <c r="C1" s="15" t="s">
        <v>0</v>
      </c>
      <c r="D1" s="15" t="s">
        <v>0</v>
      </c>
      <c r="E1" s="15" t="s">
        <v>0</v>
      </c>
      <c r="F1" s="15" t="s">
        <v>0</v>
      </c>
      <c r="G1" s="14"/>
    </row>
    <row r="2" spans="1:7" ht="15.75" customHeight="1" x14ac:dyDescent="0.25">
      <c r="A2" s="13" t="s">
        <v>0</v>
      </c>
      <c r="B2" s="88" t="s">
        <v>137</v>
      </c>
      <c r="C2" s="88"/>
      <c r="D2" s="88"/>
      <c r="E2" s="88"/>
      <c r="F2" s="88"/>
      <c r="G2" s="14"/>
    </row>
    <row r="3" spans="1:7" ht="12" customHeight="1" x14ac:dyDescent="0.25">
      <c r="A3" s="13" t="s">
        <v>0</v>
      </c>
      <c r="B3" s="89" t="s">
        <v>136</v>
      </c>
      <c r="C3" s="89"/>
      <c r="D3" s="89"/>
      <c r="E3" s="89"/>
      <c r="F3" s="89"/>
      <c r="G3" s="14"/>
    </row>
    <row r="4" spans="1:7" ht="12" customHeight="1" x14ac:dyDescent="0.25">
      <c r="A4" s="13" t="s">
        <v>0</v>
      </c>
      <c r="B4" s="87" t="s">
        <v>303</v>
      </c>
      <c r="C4" s="87"/>
      <c r="D4" s="87"/>
      <c r="E4" s="87"/>
      <c r="F4" s="87"/>
      <c r="G4" s="14"/>
    </row>
    <row r="5" spans="1:7" ht="12" customHeight="1" x14ac:dyDescent="0.25">
      <c r="A5" s="13" t="s">
        <v>0</v>
      </c>
      <c r="B5" s="92" t="s">
        <v>0</v>
      </c>
      <c r="C5" s="92"/>
      <c r="D5" s="92"/>
      <c r="E5" s="92"/>
      <c r="F5" s="92"/>
      <c r="G5" s="14"/>
    </row>
    <row r="6" spans="1:7" ht="12" customHeight="1" x14ac:dyDescent="0.25">
      <c r="A6" s="13" t="s">
        <v>0</v>
      </c>
      <c r="B6" s="93" t="s">
        <v>135</v>
      </c>
      <c r="C6" s="93"/>
      <c r="D6" s="93"/>
      <c r="E6" s="93"/>
      <c r="F6" s="93"/>
      <c r="G6" s="14"/>
    </row>
    <row r="7" spans="1:7" hidden="1" x14ac:dyDescent="0.25"/>
    <row r="8" spans="1:7" hidden="1" x14ac:dyDescent="0.25"/>
    <row r="9" spans="1:7" hidden="1" x14ac:dyDescent="0.25"/>
    <row r="10" spans="1:7" hidden="1" x14ac:dyDescent="0.25"/>
    <row r="11" spans="1:7" hidden="1" x14ac:dyDescent="0.25"/>
    <row r="12" spans="1:7" hidden="1" x14ac:dyDescent="0.25"/>
    <row r="13" spans="1:7" hidden="1" x14ac:dyDescent="0.25"/>
    <row r="14" spans="1:7" hidden="1" x14ac:dyDescent="0.25"/>
    <row r="15" spans="1:7" hidden="1" x14ac:dyDescent="0.25"/>
    <row r="16" spans="1:7" hidden="1" x14ac:dyDescent="0.25"/>
    <row r="17" spans="1:7" hidden="1" x14ac:dyDescent="0.25"/>
    <row r="18" spans="1:7" ht="24" customHeight="1" x14ac:dyDescent="0.25">
      <c r="A18" s="6" t="s">
        <v>0</v>
      </c>
      <c r="B18" s="94" t="s">
        <v>134</v>
      </c>
      <c r="C18" s="95"/>
      <c r="D18" s="12" t="s">
        <v>133</v>
      </c>
      <c r="E18" s="12" t="s">
        <v>132</v>
      </c>
      <c r="F18" s="12" t="s">
        <v>131</v>
      </c>
    </row>
    <row r="19" spans="1:7" hidden="1" x14ac:dyDescent="0.25"/>
    <row r="20" spans="1:7" ht="12" customHeight="1" x14ac:dyDescent="0.25">
      <c r="A20" s="6" t="s">
        <v>0</v>
      </c>
      <c r="B20" s="94">
        <v>1</v>
      </c>
      <c r="C20" s="95"/>
      <c r="D20" s="12">
        <v>2</v>
      </c>
      <c r="E20" s="12">
        <v>3</v>
      </c>
      <c r="F20" s="12">
        <v>4</v>
      </c>
      <c r="G20" s="14"/>
    </row>
    <row r="21" spans="1:7" ht="12" customHeight="1" x14ac:dyDescent="0.25">
      <c r="A21" s="6" t="s">
        <v>0</v>
      </c>
      <c r="B21" s="96" t="s">
        <v>130</v>
      </c>
      <c r="C21" s="97"/>
      <c r="D21" s="11" t="s">
        <v>0</v>
      </c>
      <c r="E21" s="10" t="s">
        <v>0</v>
      </c>
      <c r="F21" s="9" t="s">
        <v>0</v>
      </c>
      <c r="G21" s="14"/>
    </row>
    <row r="22" spans="1:7" ht="12" customHeight="1" x14ac:dyDescent="0.25">
      <c r="A22" s="6" t="s">
        <v>0</v>
      </c>
      <c r="B22" s="90" t="s">
        <v>129</v>
      </c>
      <c r="C22" s="91"/>
      <c r="D22" s="7" t="s">
        <v>128</v>
      </c>
      <c r="E22" s="25">
        <v>31395</v>
      </c>
      <c r="F22" s="25">
        <v>89177</v>
      </c>
      <c r="G22" s="14"/>
    </row>
    <row r="23" spans="1:7" ht="12" customHeight="1" x14ac:dyDescent="0.25">
      <c r="A23" s="6" t="s">
        <v>0</v>
      </c>
      <c r="B23" s="90" t="s">
        <v>127</v>
      </c>
      <c r="C23" s="91"/>
      <c r="D23" s="7" t="s">
        <v>126</v>
      </c>
      <c r="E23" s="25">
        <v>17307420</v>
      </c>
      <c r="F23" s="25">
        <v>15171617</v>
      </c>
      <c r="G23" s="14"/>
    </row>
    <row r="24" spans="1:7" ht="24" customHeight="1" x14ac:dyDescent="0.25">
      <c r="A24" s="6" t="s">
        <v>0</v>
      </c>
      <c r="B24" s="90" t="s">
        <v>125</v>
      </c>
      <c r="C24" s="91"/>
      <c r="D24" s="7" t="s">
        <v>124</v>
      </c>
      <c r="E24" s="25">
        <v>397613</v>
      </c>
      <c r="F24" s="25">
        <v>39983</v>
      </c>
      <c r="G24" s="14"/>
    </row>
    <row r="25" spans="1:7" x14ac:dyDescent="0.25">
      <c r="A25" s="6" t="s">
        <v>0</v>
      </c>
      <c r="B25" s="90" t="s">
        <v>123</v>
      </c>
      <c r="C25" s="91"/>
      <c r="D25" s="7" t="s">
        <v>122</v>
      </c>
      <c r="E25" s="25">
        <v>1007592</v>
      </c>
      <c r="F25" s="25">
        <v>2170567</v>
      </c>
      <c r="G25" s="14"/>
    </row>
    <row r="26" spans="1:7" x14ac:dyDescent="0.25">
      <c r="A26" s="6" t="s">
        <v>0</v>
      </c>
      <c r="B26" s="90" t="s">
        <v>121</v>
      </c>
      <c r="C26" s="91"/>
      <c r="D26" s="7" t="s">
        <v>120</v>
      </c>
      <c r="E26" s="25">
        <v>1547232</v>
      </c>
      <c r="F26" s="25"/>
      <c r="G26" s="32"/>
    </row>
    <row r="27" spans="1:7" x14ac:dyDescent="0.25">
      <c r="A27" s="6" t="s">
        <v>0</v>
      </c>
      <c r="B27" s="90" t="s">
        <v>119</v>
      </c>
      <c r="C27" s="91"/>
      <c r="D27" s="7" t="s">
        <v>118</v>
      </c>
      <c r="E27" s="25"/>
      <c r="F27" s="25"/>
      <c r="G27" s="32"/>
    </row>
    <row r="28" spans="1:7" x14ac:dyDescent="0.25">
      <c r="A28" s="6" t="s">
        <v>0</v>
      </c>
      <c r="B28" s="90" t="s">
        <v>117</v>
      </c>
      <c r="C28" s="91"/>
      <c r="D28" s="7" t="s">
        <v>116</v>
      </c>
      <c r="E28" s="25"/>
      <c r="F28" s="25"/>
      <c r="G28" s="32"/>
    </row>
    <row r="29" spans="1:7" x14ac:dyDescent="0.25">
      <c r="A29" s="6" t="s">
        <v>0</v>
      </c>
      <c r="B29" s="90" t="s">
        <v>115</v>
      </c>
      <c r="C29" s="91"/>
      <c r="D29" s="7" t="s">
        <v>114</v>
      </c>
      <c r="E29" s="25">
        <v>869656</v>
      </c>
      <c r="F29" s="25">
        <v>746067</v>
      </c>
      <c r="G29" s="32"/>
    </row>
    <row r="30" spans="1:7" ht="24" customHeight="1" x14ac:dyDescent="0.25">
      <c r="A30" s="6" t="s">
        <v>0</v>
      </c>
      <c r="B30" s="90" t="s">
        <v>113</v>
      </c>
      <c r="C30" s="91"/>
      <c r="D30" s="7" t="s">
        <v>112</v>
      </c>
      <c r="E30" s="25">
        <v>657195</v>
      </c>
      <c r="F30" s="25">
        <v>772126</v>
      </c>
      <c r="G30" s="14"/>
    </row>
    <row r="31" spans="1:7" ht="24" customHeight="1" x14ac:dyDescent="0.25">
      <c r="A31" s="6" t="s">
        <v>0</v>
      </c>
      <c r="B31" s="90" t="s">
        <v>111</v>
      </c>
      <c r="C31" s="91"/>
      <c r="D31" s="7" t="s">
        <v>110</v>
      </c>
      <c r="E31" s="25">
        <v>48</v>
      </c>
      <c r="F31" s="25">
        <v>441</v>
      </c>
      <c r="G31" s="14"/>
    </row>
    <row r="32" spans="1:7" ht="24" customHeight="1" x14ac:dyDescent="0.25">
      <c r="A32" s="6" t="s">
        <v>0</v>
      </c>
      <c r="B32" s="90" t="s">
        <v>109</v>
      </c>
      <c r="C32" s="91"/>
      <c r="D32" s="7" t="s">
        <v>108</v>
      </c>
      <c r="E32" s="25"/>
      <c r="F32" s="25"/>
      <c r="G32" s="14"/>
    </row>
    <row r="33" spans="1:7" ht="24" customHeight="1" x14ac:dyDescent="0.25">
      <c r="A33" s="6" t="s">
        <v>0</v>
      </c>
      <c r="B33" s="90" t="s">
        <v>107</v>
      </c>
      <c r="C33" s="91"/>
      <c r="D33" s="7" t="s">
        <v>106</v>
      </c>
      <c r="E33" s="25">
        <v>136398</v>
      </c>
      <c r="F33" s="25">
        <v>200258</v>
      </c>
      <c r="G33" s="14"/>
    </row>
    <row r="34" spans="1:7" ht="24" customHeight="1" x14ac:dyDescent="0.25">
      <c r="A34" s="6" t="s">
        <v>0</v>
      </c>
      <c r="B34" s="90" t="s">
        <v>105</v>
      </c>
      <c r="C34" s="91"/>
      <c r="D34" s="7" t="s">
        <v>104</v>
      </c>
      <c r="E34" s="25">
        <v>164476</v>
      </c>
      <c r="F34" s="25">
        <v>161347</v>
      </c>
      <c r="G34" s="14"/>
    </row>
    <row r="35" spans="1:7" ht="12" customHeight="1" x14ac:dyDescent="0.25">
      <c r="A35" s="6" t="s">
        <v>0</v>
      </c>
      <c r="B35" s="90" t="s">
        <v>103</v>
      </c>
      <c r="C35" s="91"/>
      <c r="D35" s="7" t="s">
        <v>102</v>
      </c>
      <c r="E35" s="25"/>
      <c r="F35" s="25"/>
      <c r="G35" s="14"/>
    </row>
    <row r="36" spans="1:7" ht="12" customHeight="1" x14ac:dyDescent="0.25">
      <c r="A36" s="6" t="s">
        <v>0</v>
      </c>
      <c r="B36" s="90" t="s">
        <v>101</v>
      </c>
      <c r="C36" s="91"/>
      <c r="D36" s="7" t="s">
        <v>100</v>
      </c>
      <c r="E36" s="25">
        <v>70099</v>
      </c>
      <c r="F36" s="25">
        <v>87626</v>
      </c>
      <c r="G36" s="14"/>
    </row>
    <row r="37" spans="1:7" ht="12" customHeight="1" x14ac:dyDescent="0.25">
      <c r="A37" s="6" t="s">
        <v>0</v>
      </c>
      <c r="B37" s="90" t="s">
        <v>99</v>
      </c>
      <c r="C37" s="91"/>
      <c r="D37" s="7" t="s">
        <v>98</v>
      </c>
      <c r="E37" s="25"/>
      <c r="F37" s="25"/>
      <c r="G37" s="14"/>
    </row>
    <row r="38" spans="1:7" ht="12" customHeight="1" x14ac:dyDescent="0.25">
      <c r="A38" s="6" t="s">
        <v>0</v>
      </c>
      <c r="B38" s="90" t="s">
        <v>97</v>
      </c>
      <c r="C38" s="91"/>
      <c r="D38" s="7" t="s">
        <v>96</v>
      </c>
      <c r="E38" s="25">
        <v>94365</v>
      </c>
      <c r="F38" s="25">
        <v>60633</v>
      </c>
      <c r="G38" s="14"/>
    </row>
    <row r="39" spans="1:7" ht="12" customHeight="1" x14ac:dyDescent="0.25">
      <c r="A39" s="6" t="s">
        <v>0</v>
      </c>
      <c r="B39" s="90" t="s">
        <v>95</v>
      </c>
      <c r="C39" s="91"/>
      <c r="D39" s="7" t="s">
        <v>94</v>
      </c>
      <c r="E39" s="25">
        <v>126359</v>
      </c>
      <c r="F39" s="25">
        <v>322896</v>
      </c>
      <c r="G39" s="14"/>
    </row>
    <row r="40" spans="1:7" ht="12" customHeight="1" x14ac:dyDescent="0.25">
      <c r="A40" s="6" t="s">
        <v>0</v>
      </c>
      <c r="B40" s="90" t="s">
        <v>93</v>
      </c>
      <c r="C40" s="91"/>
      <c r="D40" s="7" t="s">
        <v>92</v>
      </c>
      <c r="E40" s="25"/>
      <c r="F40" s="25"/>
      <c r="G40" s="14"/>
    </row>
    <row r="41" spans="1:7" ht="12" customHeight="1" x14ac:dyDescent="0.25">
      <c r="A41" s="6" t="s">
        <v>0</v>
      </c>
      <c r="B41" s="90" t="s">
        <v>91</v>
      </c>
      <c r="C41" s="91"/>
      <c r="D41" s="7" t="s">
        <v>90</v>
      </c>
      <c r="E41" s="25"/>
      <c r="F41" s="25"/>
      <c r="G41" s="14"/>
    </row>
    <row r="42" spans="1:7" ht="12" customHeight="1" x14ac:dyDescent="0.25">
      <c r="A42" s="6" t="s">
        <v>0</v>
      </c>
      <c r="B42" s="90" t="s">
        <v>89</v>
      </c>
      <c r="C42" s="91"/>
      <c r="D42" s="7" t="s">
        <v>88</v>
      </c>
      <c r="E42" s="25"/>
      <c r="F42" s="25"/>
      <c r="G42" s="14"/>
    </row>
    <row r="43" spans="1:7" ht="12" customHeight="1" x14ac:dyDescent="0.25">
      <c r="A43" s="6" t="s">
        <v>0</v>
      </c>
      <c r="B43" s="90" t="s">
        <v>87</v>
      </c>
      <c r="C43" s="91"/>
      <c r="D43" s="7" t="s">
        <v>86</v>
      </c>
      <c r="E43" s="25">
        <v>3002</v>
      </c>
      <c r="F43" s="25">
        <v>5533</v>
      </c>
      <c r="G43" s="14"/>
    </row>
    <row r="44" spans="1:7" ht="12" customHeight="1" x14ac:dyDescent="0.25">
      <c r="A44" s="6" t="s">
        <v>0</v>
      </c>
      <c r="B44" s="90" t="s">
        <v>85</v>
      </c>
      <c r="C44" s="91"/>
      <c r="D44" s="7" t="s">
        <v>84</v>
      </c>
      <c r="E44" s="25">
        <v>1178964</v>
      </c>
      <c r="F44" s="25">
        <v>1098594</v>
      </c>
      <c r="G44" s="14"/>
    </row>
    <row r="45" spans="1:7" ht="12" customHeight="1" x14ac:dyDescent="0.25">
      <c r="A45" s="6" t="s">
        <v>0</v>
      </c>
      <c r="B45" s="90" t="s">
        <v>83</v>
      </c>
      <c r="C45" s="91"/>
      <c r="D45" s="7" t="s">
        <v>82</v>
      </c>
      <c r="E45" s="25"/>
      <c r="F45" s="25"/>
      <c r="G45" s="14"/>
    </row>
    <row r="46" spans="1:7" ht="12" customHeight="1" x14ac:dyDescent="0.25">
      <c r="A46" s="6" t="s">
        <v>0</v>
      </c>
      <c r="B46" s="90" t="s">
        <v>81</v>
      </c>
      <c r="C46" s="91"/>
      <c r="D46" s="7" t="s">
        <v>80</v>
      </c>
      <c r="E46" s="25"/>
      <c r="F46" s="25"/>
      <c r="G46" s="14"/>
    </row>
    <row r="47" spans="1:7" ht="12" customHeight="1" x14ac:dyDescent="0.25">
      <c r="A47" s="6" t="s">
        <v>0</v>
      </c>
      <c r="B47" s="90" t="s">
        <v>79</v>
      </c>
      <c r="C47" s="91"/>
      <c r="D47" s="7" t="s">
        <v>78</v>
      </c>
      <c r="E47" s="25">
        <v>36265</v>
      </c>
      <c r="F47" s="25">
        <v>44734</v>
      </c>
      <c r="G47" s="14"/>
    </row>
    <row r="48" spans="1:7" ht="12" customHeight="1" x14ac:dyDescent="0.25">
      <c r="A48" s="6" t="s">
        <v>0</v>
      </c>
      <c r="B48" s="90" t="s">
        <v>77</v>
      </c>
      <c r="C48" s="91"/>
      <c r="D48" s="7" t="s">
        <v>76</v>
      </c>
      <c r="E48" s="25"/>
      <c r="F48" s="25"/>
      <c r="G48" s="14"/>
    </row>
    <row r="49" spans="1:7" ht="12" customHeight="1" x14ac:dyDescent="0.25">
      <c r="A49" s="6" t="s">
        <v>0</v>
      </c>
      <c r="B49" s="96" t="s">
        <v>75</v>
      </c>
      <c r="C49" s="98"/>
      <c r="D49" s="5" t="s">
        <v>74</v>
      </c>
      <c r="E49" s="26">
        <v>23628079</v>
      </c>
      <c r="F49" s="26">
        <v>20971599</v>
      </c>
      <c r="G49" s="14"/>
    </row>
    <row r="50" spans="1:7" ht="12" customHeight="1" x14ac:dyDescent="0.25">
      <c r="A50" s="6" t="s">
        <v>0</v>
      </c>
      <c r="B50" s="96" t="s">
        <v>73</v>
      </c>
      <c r="C50" s="97"/>
      <c r="D50" s="11" t="s">
        <v>0</v>
      </c>
      <c r="E50" s="27" t="s">
        <v>0</v>
      </c>
      <c r="F50" s="28" t="s">
        <v>0</v>
      </c>
      <c r="G50" s="14"/>
    </row>
    <row r="51" spans="1:7" ht="12" customHeight="1" x14ac:dyDescent="0.25">
      <c r="A51" s="6" t="s">
        <v>0</v>
      </c>
      <c r="B51" s="90" t="s">
        <v>72</v>
      </c>
      <c r="C51" s="91"/>
      <c r="D51" s="7" t="s">
        <v>71</v>
      </c>
      <c r="E51" s="25">
        <v>1276445</v>
      </c>
      <c r="F51" s="25">
        <v>1222797</v>
      </c>
      <c r="G51" s="14"/>
    </row>
    <row r="52" spans="1:7" ht="12" customHeight="1" x14ac:dyDescent="0.25">
      <c r="A52" s="6" t="s">
        <v>0</v>
      </c>
      <c r="B52" s="90" t="s">
        <v>70</v>
      </c>
      <c r="C52" s="91"/>
      <c r="D52" s="7" t="s">
        <v>69</v>
      </c>
      <c r="E52" s="25">
        <v>577330</v>
      </c>
      <c r="F52" s="25">
        <v>815496</v>
      </c>
      <c r="G52" s="14"/>
    </row>
    <row r="53" spans="1:7" ht="12" customHeight="1" x14ac:dyDescent="0.25">
      <c r="A53" s="6" t="s">
        <v>0</v>
      </c>
      <c r="B53" s="90" t="s">
        <v>68</v>
      </c>
      <c r="C53" s="91"/>
      <c r="D53" s="7" t="s">
        <v>67</v>
      </c>
      <c r="E53" s="25">
        <v>15564146</v>
      </c>
      <c r="F53" s="25">
        <v>13188746</v>
      </c>
      <c r="G53" s="14"/>
    </row>
    <row r="54" spans="1:7" ht="12" customHeight="1" x14ac:dyDescent="0.25">
      <c r="A54" s="6" t="s">
        <v>0</v>
      </c>
      <c r="B54" s="90" t="s">
        <v>66</v>
      </c>
      <c r="C54" s="91"/>
      <c r="D54" s="7" t="s">
        <v>65</v>
      </c>
      <c r="E54" s="25">
        <v>1241848</v>
      </c>
      <c r="F54" s="25">
        <v>1377875</v>
      </c>
      <c r="G54" s="14"/>
    </row>
    <row r="55" spans="1:7" ht="12" customHeight="1" x14ac:dyDescent="0.25">
      <c r="A55" s="6" t="s">
        <v>0</v>
      </c>
      <c r="B55" s="90" t="s">
        <v>64</v>
      </c>
      <c r="C55" s="91"/>
      <c r="D55" s="7" t="s">
        <v>63</v>
      </c>
      <c r="E55" s="25">
        <v>293257</v>
      </c>
      <c r="F55" s="25">
        <v>340957</v>
      </c>
      <c r="G55" s="14"/>
    </row>
    <row r="56" spans="1:7" ht="12" customHeight="1" x14ac:dyDescent="0.25">
      <c r="A56" s="6" t="s">
        <v>0</v>
      </c>
      <c r="B56" s="90" t="s">
        <v>62</v>
      </c>
      <c r="C56" s="91"/>
      <c r="D56" s="7" t="s">
        <v>61</v>
      </c>
      <c r="E56" s="25"/>
      <c r="F56" s="25"/>
      <c r="G56" s="14"/>
    </row>
    <row r="57" spans="1:7" ht="12" customHeight="1" x14ac:dyDescent="0.25">
      <c r="A57" s="6" t="s">
        <v>0</v>
      </c>
      <c r="B57" s="90" t="s">
        <v>60</v>
      </c>
      <c r="C57" s="91"/>
      <c r="D57" s="7" t="s">
        <v>59</v>
      </c>
      <c r="E57" s="25">
        <v>176238</v>
      </c>
      <c r="F57" s="25">
        <v>150706</v>
      </c>
      <c r="G57" s="14"/>
    </row>
    <row r="58" spans="1:7" ht="12" customHeight="1" x14ac:dyDescent="0.25">
      <c r="A58" s="6" t="s">
        <v>0</v>
      </c>
      <c r="B58" s="90" t="s">
        <v>58</v>
      </c>
      <c r="C58" s="91"/>
      <c r="D58" s="7" t="s">
        <v>57</v>
      </c>
      <c r="E58" s="25">
        <v>4814</v>
      </c>
      <c r="F58" s="25">
        <v>145637</v>
      </c>
      <c r="G58" s="14"/>
    </row>
    <row r="59" spans="1:7" ht="12" customHeight="1" x14ac:dyDescent="0.25">
      <c r="A59" s="6" t="s">
        <v>0</v>
      </c>
      <c r="B59" s="90" t="s">
        <v>56</v>
      </c>
      <c r="C59" s="91"/>
      <c r="D59" s="7" t="s">
        <v>55</v>
      </c>
      <c r="E59" s="25"/>
      <c r="F59" s="25"/>
      <c r="G59" s="14"/>
    </row>
    <row r="60" spans="1:7" ht="12" customHeight="1" x14ac:dyDescent="0.25">
      <c r="A60" s="6" t="s">
        <v>0</v>
      </c>
      <c r="B60" s="90" t="s">
        <v>54</v>
      </c>
      <c r="C60" s="91"/>
      <c r="D60" s="7" t="s">
        <v>53</v>
      </c>
      <c r="E60" s="25">
        <v>74512</v>
      </c>
      <c r="F60" s="25">
        <v>61735</v>
      </c>
      <c r="G60" s="14"/>
    </row>
    <row r="61" spans="1:7" ht="12" customHeight="1" x14ac:dyDescent="0.25">
      <c r="A61" s="6" t="s">
        <v>0</v>
      </c>
      <c r="B61" s="90" t="s">
        <v>52</v>
      </c>
      <c r="C61" s="91"/>
      <c r="D61" s="7" t="s">
        <v>51</v>
      </c>
      <c r="E61" s="25">
        <v>8333</v>
      </c>
      <c r="F61" s="25">
        <v>19525</v>
      </c>
      <c r="G61" s="14"/>
    </row>
    <row r="62" spans="1:7" ht="12" customHeight="1" x14ac:dyDescent="0.25">
      <c r="A62" s="6" t="s">
        <v>0</v>
      </c>
      <c r="B62" s="90" t="s">
        <v>50</v>
      </c>
      <c r="C62" s="91"/>
      <c r="D62" s="7" t="s">
        <v>49</v>
      </c>
      <c r="E62" s="25"/>
      <c r="F62" s="25"/>
      <c r="G62" s="14"/>
    </row>
    <row r="63" spans="1:7" ht="12" customHeight="1" x14ac:dyDescent="0.25">
      <c r="A63" s="6" t="s">
        <v>0</v>
      </c>
      <c r="B63" s="90" t="s">
        <v>48</v>
      </c>
      <c r="C63" s="91"/>
      <c r="D63" s="7" t="s">
        <v>47</v>
      </c>
      <c r="E63" s="25"/>
      <c r="F63" s="25"/>
      <c r="G63" s="14"/>
    </row>
    <row r="64" spans="1:7" ht="12" customHeight="1" x14ac:dyDescent="0.25">
      <c r="A64" s="6" t="s">
        <v>0</v>
      </c>
      <c r="B64" s="90" t="s">
        <v>46</v>
      </c>
      <c r="C64" s="91"/>
      <c r="D64" s="7" t="s">
        <v>45</v>
      </c>
      <c r="E64" s="25"/>
      <c r="F64" s="25"/>
      <c r="G64" s="14"/>
    </row>
    <row r="65" spans="1:8" ht="12" customHeight="1" x14ac:dyDescent="0.25">
      <c r="A65" s="6" t="s">
        <v>0</v>
      </c>
      <c r="B65" s="90" t="s">
        <v>44</v>
      </c>
      <c r="C65" s="91"/>
      <c r="D65" s="7" t="s">
        <v>43</v>
      </c>
      <c r="E65" s="25"/>
      <c r="F65" s="25"/>
      <c r="G65" s="14"/>
    </row>
    <row r="66" spans="1:8" ht="12" customHeight="1" x14ac:dyDescent="0.25">
      <c r="A66" s="6" t="s">
        <v>0</v>
      </c>
      <c r="B66" s="90" t="s">
        <v>42</v>
      </c>
      <c r="C66" s="91"/>
      <c r="D66" s="7" t="s">
        <v>41</v>
      </c>
      <c r="E66" s="25"/>
      <c r="F66" s="25"/>
      <c r="G66" s="14"/>
    </row>
    <row r="67" spans="1:8" ht="12" customHeight="1" x14ac:dyDescent="0.25">
      <c r="A67" s="6" t="s">
        <v>0</v>
      </c>
      <c r="B67" s="90" t="s">
        <v>40</v>
      </c>
      <c r="C67" s="91"/>
      <c r="D67" s="7" t="s">
        <v>39</v>
      </c>
      <c r="E67" s="25">
        <v>5238</v>
      </c>
      <c r="F67" s="25">
        <v>10892</v>
      </c>
      <c r="G67" s="14"/>
    </row>
    <row r="68" spans="1:8" ht="12" customHeight="1" x14ac:dyDescent="0.25">
      <c r="A68" s="6" t="s">
        <v>0</v>
      </c>
      <c r="B68" s="90" t="s">
        <v>38</v>
      </c>
      <c r="C68" s="91"/>
      <c r="D68" s="7" t="s">
        <v>37</v>
      </c>
      <c r="E68" s="25">
        <v>24386</v>
      </c>
      <c r="F68" s="25">
        <v>24386</v>
      </c>
      <c r="G68" s="14"/>
    </row>
    <row r="69" spans="1:8" ht="12" customHeight="1" x14ac:dyDescent="0.25">
      <c r="A69" s="6" t="s">
        <v>0</v>
      </c>
      <c r="B69" s="90" t="s">
        <v>36</v>
      </c>
      <c r="C69" s="91"/>
      <c r="D69" s="7" t="s">
        <v>35</v>
      </c>
      <c r="E69" s="25">
        <v>4236</v>
      </c>
      <c r="F69" s="25">
        <v>4363</v>
      </c>
      <c r="G69" s="14"/>
    </row>
    <row r="70" spans="1:8" ht="12" customHeight="1" x14ac:dyDescent="0.25">
      <c r="A70" s="6" t="s">
        <v>0</v>
      </c>
      <c r="B70" s="96" t="s">
        <v>34</v>
      </c>
      <c r="C70" s="98"/>
      <c r="D70" s="5" t="s">
        <v>33</v>
      </c>
      <c r="E70" s="26">
        <v>19250783</v>
      </c>
      <c r="F70" s="26">
        <v>17363115</v>
      </c>
      <c r="G70" s="14"/>
    </row>
    <row r="71" spans="1:8" ht="12" customHeight="1" x14ac:dyDescent="0.25">
      <c r="A71" s="6" t="s">
        <v>0</v>
      </c>
      <c r="B71" s="96" t="s">
        <v>32</v>
      </c>
      <c r="C71" s="97"/>
      <c r="D71" s="11" t="s">
        <v>0</v>
      </c>
      <c r="E71" s="27" t="s">
        <v>0</v>
      </c>
      <c r="F71" s="28" t="s">
        <v>0</v>
      </c>
      <c r="G71" s="14"/>
    </row>
    <row r="72" spans="1:8" ht="12" customHeight="1" x14ac:dyDescent="0.25">
      <c r="A72" s="6" t="s">
        <v>0</v>
      </c>
      <c r="B72" s="90" t="s">
        <v>31</v>
      </c>
      <c r="C72" s="91"/>
      <c r="D72" s="7" t="s">
        <v>30</v>
      </c>
      <c r="E72" s="25">
        <v>2551102</v>
      </c>
      <c r="F72" s="25">
        <v>2551102</v>
      </c>
      <c r="G72" s="14"/>
    </row>
    <row r="73" spans="1:8" ht="12" customHeight="1" x14ac:dyDescent="0.25">
      <c r="A73" s="6" t="s">
        <v>0</v>
      </c>
      <c r="B73" s="90" t="s">
        <v>29</v>
      </c>
      <c r="C73" s="91"/>
      <c r="D73" s="7" t="s">
        <v>28</v>
      </c>
      <c r="E73" s="25"/>
      <c r="F73" s="25"/>
      <c r="G73" s="14"/>
    </row>
    <row r="74" spans="1:8" ht="12" customHeight="1" x14ac:dyDescent="0.25">
      <c r="A74" s="6" t="s">
        <v>0</v>
      </c>
      <c r="B74" s="90" t="s">
        <v>27</v>
      </c>
      <c r="C74" s="91"/>
      <c r="D74" s="7" t="s">
        <v>26</v>
      </c>
      <c r="E74" s="25"/>
      <c r="F74" s="25"/>
      <c r="G74" s="14"/>
    </row>
    <row r="75" spans="1:8" ht="12" customHeight="1" x14ac:dyDescent="0.25">
      <c r="A75" s="6" t="s">
        <v>0</v>
      </c>
      <c r="B75" s="90" t="s">
        <v>25</v>
      </c>
      <c r="C75" s="91"/>
      <c r="D75" s="7" t="s">
        <v>24</v>
      </c>
      <c r="E75" s="25"/>
      <c r="F75" s="25"/>
      <c r="G75" s="14"/>
    </row>
    <row r="76" spans="1:8" ht="12" customHeight="1" x14ac:dyDescent="0.25">
      <c r="A76" s="6" t="s">
        <v>0</v>
      </c>
      <c r="B76" s="90" t="s">
        <v>23</v>
      </c>
      <c r="C76" s="91"/>
      <c r="D76" s="7" t="s">
        <v>22</v>
      </c>
      <c r="E76" s="25"/>
      <c r="F76" s="25"/>
      <c r="G76" s="14"/>
    </row>
    <row r="77" spans="1:8" ht="12" customHeight="1" x14ac:dyDescent="0.25">
      <c r="A77" s="6" t="s">
        <v>0</v>
      </c>
      <c r="B77" s="90" t="s">
        <v>21</v>
      </c>
      <c r="C77" s="91"/>
      <c r="D77" s="7" t="s">
        <v>20</v>
      </c>
      <c r="E77" s="25"/>
      <c r="F77" s="25"/>
      <c r="G77" s="14"/>
    </row>
    <row r="78" spans="1:8" ht="12" customHeight="1" x14ac:dyDescent="0.25">
      <c r="A78" s="6" t="s">
        <v>0</v>
      </c>
      <c r="B78" s="90" t="s">
        <v>19</v>
      </c>
      <c r="C78" s="91"/>
      <c r="D78" s="7" t="s">
        <v>18</v>
      </c>
      <c r="E78" s="25">
        <v>103867</v>
      </c>
      <c r="F78" s="25">
        <v>35318</v>
      </c>
      <c r="G78" s="14"/>
    </row>
    <row r="79" spans="1:8" ht="12" customHeight="1" x14ac:dyDescent="0.25">
      <c r="A79" s="6" t="s">
        <v>0</v>
      </c>
      <c r="B79" s="90" t="s">
        <v>17</v>
      </c>
      <c r="C79" s="91"/>
      <c r="D79" s="7" t="s">
        <v>16</v>
      </c>
      <c r="E79" s="25">
        <v>1722327</v>
      </c>
      <c r="F79" s="25">
        <v>1022064</v>
      </c>
      <c r="G79" s="14"/>
      <c r="H79" s="31"/>
    </row>
    <row r="80" spans="1:8" ht="12" customHeight="1" x14ac:dyDescent="0.25">
      <c r="A80" s="6" t="s">
        <v>0</v>
      </c>
      <c r="B80" s="90" t="s">
        <v>15</v>
      </c>
      <c r="C80" s="99"/>
      <c r="D80" s="8" t="s">
        <v>0</v>
      </c>
      <c r="E80" s="29" t="s">
        <v>0</v>
      </c>
      <c r="F80" s="30" t="s">
        <v>0</v>
      </c>
      <c r="G80" s="14"/>
    </row>
    <row r="81" spans="1:8" ht="12" customHeight="1" x14ac:dyDescent="0.25">
      <c r="A81" s="6" t="s">
        <v>0</v>
      </c>
      <c r="B81" s="90" t="s">
        <v>14</v>
      </c>
      <c r="C81" s="91"/>
      <c r="D81" s="7" t="s">
        <v>13</v>
      </c>
      <c r="E81" s="25">
        <v>1022058</v>
      </c>
      <c r="F81" s="25">
        <v>2066118</v>
      </c>
      <c r="G81" s="14"/>
    </row>
    <row r="82" spans="1:8" ht="12" customHeight="1" x14ac:dyDescent="0.25">
      <c r="A82" s="6" t="s">
        <v>0</v>
      </c>
      <c r="B82" s="90" t="s">
        <v>12</v>
      </c>
      <c r="C82" s="91"/>
      <c r="D82" s="7" t="s">
        <v>11</v>
      </c>
      <c r="E82" s="25">
        <v>700269</v>
      </c>
      <c r="F82" s="25">
        <v>-1044054</v>
      </c>
      <c r="G82" s="14"/>
    </row>
    <row r="83" spans="1:8" ht="12" customHeight="1" x14ac:dyDescent="0.25">
      <c r="A83" s="6" t="s">
        <v>0</v>
      </c>
      <c r="B83" s="96" t="s">
        <v>10</v>
      </c>
      <c r="C83" s="98"/>
      <c r="D83" s="5" t="s">
        <v>9</v>
      </c>
      <c r="E83" s="26">
        <v>4377296</v>
      </c>
      <c r="F83" s="26">
        <v>3608484</v>
      </c>
      <c r="G83" s="14"/>
    </row>
    <row r="84" spans="1:8" ht="12" customHeight="1" x14ac:dyDescent="0.25">
      <c r="A84" s="6" t="s">
        <v>0</v>
      </c>
      <c r="B84" s="96" t="s">
        <v>8</v>
      </c>
      <c r="C84" s="98"/>
      <c r="D84" s="5" t="s">
        <v>7</v>
      </c>
      <c r="E84" s="26">
        <v>23628079</v>
      </c>
      <c r="F84" s="26">
        <v>20971599</v>
      </c>
      <c r="G84" s="14"/>
    </row>
    <row r="85" spans="1:8" ht="12" customHeight="1" x14ac:dyDescent="0.25">
      <c r="B85" s="2" t="s">
        <v>0</v>
      </c>
      <c r="C85" s="2" t="s">
        <v>0</v>
      </c>
      <c r="D85" s="2" t="s">
        <v>0</v>
      </c>
      <c r="E85" s="2" t="s">
        <v>0</v>
      </c>
      <c r="F85" s="2" t="s">
        <v>0</v>
      </c>
      <c r="G85" s="14"/>
    </row>
    <row r="86" spans="1:8" ht="12" customHeight="1" x14ac:dyDescent="0.25">
      <c r="B86" s="2"/>
    </row>
    <row r="87" spans="1:8" ht="12" customHeight="1" x14ac:dyDescent="0.25">
      <c r="A87" s="13" t="s">
        <v>0</v>
      </c>
      <c r="B87" s="4" t="s">
        <v>301</v>
      </c>
      <c r="C87" s="54" t="s">
        <v>302</v>
      </c>
      <c r="D87" s="54"/>
      <c r="E87" s="54"/>
      <c r="F87" s="55" t="s">
        <v>0</v>
      </c>
    </row>
    <row r="88" spans="1:8" ht="12" customHeight="1" x14ac:dyDescent="0.25">
      <c r="A88" s="13" t="s">
        <v>0</v>
      </c>
      <c r="B88" s="16" t="s">
        <v>0</v>
      </c>
      <c r="C88" s="54"/>
      <c r="D88" s="54"/>
      <c r="E88" s="54"/>
      <c r="F88" s="24" t="s">
        <v>0</v>
      </c>
    </row>
    <row r="89" spans="1:8" ht="12" customHeight="1" x14ac:dyDescent="0.25">
      <c r="A89" s="13"/>
      <c r="B89" s="16"/>
      <c r="C89" s="23"/>
      <c r="D89" s="23"/>
      <c r="E89" s="23"/>
      <c r="F89" s="24"/>
    </row>
    <row r="90" spans="1:8" ht="12" customHeight="1" x14ac:dyDescent="0.25">
      <c r="A90" s="13" t="s">
        <v>0</v>
      </c>
      <c r="B90" s="4" t="s">
        <v>6</v>
      </c>
      <c r="C90" s="54" t="s">
        <v>4</v>
      </c>
      <c r="D90" s="54"/>
      <c r="E90" s="54"/>
      <c r="F90" s="24" t="s">
        <v>0</v>
      </c>
    </row>
    <row r="91" spans="1:8" ht="12" customHeight="1" x14ac:dyDescent="0.25">
      <c r="A91" s="13" t="s">
        <v>0</v>
      </c>
      <c r="B91" s="16" t="s">
        <v>0</v>
      </c>
      <c r="C91" s="54"/>
      <c r="D91" s="54"/>
      <c r="E91" s="54"/>
      <c r="F91" s="24" t="s">
        <v>0</v>
      </c>
    </row>
    <row r="92" spans="1:8" ht="12" customHeight="1" x14ac:dyDescent="0.25">
      <c r="A92" s="24"/>
      <c r="B92" s="16"/>
      <c r="C92" s="23"/>
      <c r="D92" s="23"/>
      <c r="E92" s="23"/>
      <c r="F92" s="24"/>
    </row>
    <row r="93" spans="1:8" ht="12" customHeight="1" x14ac:dyDescent="0.25">
      <c r="B93" s="4" t="s">
        <v>5</v>
      </c>
      <c r="C93" s="54" t="s">
        <v>4</v>
      </c>
      <c r="D93" s="54"/>
      <c r="E93" s="54"/>
      <c r="F93" s="24" t="s">
        <v>0</v>
      </c>
    </row>
    <row r="94" spans="1:8" ht="12" customHeight="1" x14ac:dyDescent="0.25">
      <c r="B94" s="33" t="s">
        <v>0</v>
      </c>
      <c r="C94" s="54"/>
      <c r="D94" s="54"/>
      <c r="E94" s="54"/>
      <c r="F94" s="24" t="s">
        <v>0</v>
      </c>
    </row>
    <row r="95" spans="1:8" ht="12" customHeight="1" x14ac:dyDescent="0.25">
      <c r="B95" s="33" t="s">
        <v>3</v>
      </c>
      <c r="C95" s="54" t="s">
        <v>2</v>
      </c>
      <c r="D95" s="54"/>
      <c r="E95" s="54"/>
      <c r="F95" s="24" t="s">
        <v>0</v>
      </c>
      <c r="G95" s="3" t="s">
        <v>0</v>
      </c>
      <c r="H95" s="33" t="s">
        <v>0</v>
      </c>
    </row>
    <row r="96" spans="1:8" ht="12" customHeight="1" x14ac:dyDescent="0.25">
      <c r="B96" s="33" t="s">
        <v>0</v>
      </c>
      <c r="C96" s="23" t="s">
        <v>0</v>
      </c>
      <c r="D96" s="55" t="s">
        <v>0</v>
      </c>
      <c r="E96" s="24" t="s">
        <v>0</v>
      </c>
      <c r="F96" s="24" t="s">
        <v>0</v>
      </c>
      <c r="G96" s="3" t="s">
        <v>0</v>
      </c>
      <c r="H96" s="33" t="s">
        <v>0</v>
      </c>
    </row>
    <row r="97" spans="2:8" ht="12" customHeight="1" x14ac:dyDescent="0.25">
      <c r="B97" s="33" t="s">
        <v>240</v>
      </c>
      <c r="C97" s="57">
        <v>43014</v>
      </c>
      <c r="D97" s="55"/>
      <c r="E97" s="24"/>
      <c r="F97" s="24"/>
      <c r="G97" s="3"/>
      <c r="H97" s="33"/>
    </row>
    <row r="98" spans="2:8" ht="12" customHeight="1" x14ac:dyDescent="0.25">
      <c r="B98" s="52" t="s">
        <v>1</v>
      </c>
      <c r="C98" s="56"/>
      <c r="D98" s="55" t="s">
        <v>0</v>
      </c>
      <c r="E98" s="24" t="s">
        <v>0</v>
      </c>
      <c r="F98" s="24" t="s">
        <v>0</v>
      </c>
      <c r="G98" s="33" t="s">
        <v>0</v>
      </c>
      <c r="H98" s="33" t="s">
        <v>0</v>
      </c>
    </row>
    <row r="99" spans="2:8" ht="15" hidden="1" customHeight="1" x14ac:dyDescent="0.25"/>
    <row r="100" spans="2:8" ht="15" hidden="1" customHeight="1" x14ac:dyDescent="0.25"/>
    <row r="101" spans="2:8" ht="15" hidden="1" customHeight="1" x14ac:dyDescent="0.25"/>
    <row r="102" spans="2:8" ht="15" hidden="1" customHeight="1" x14ac:dyDescent="0.25"/>
    <row r="103" spans="2:8" ht="15" hidden="1" customHeight="1" x14ac:dyDescent="0.25"/>
    <row r="104" spans="2:8" ht="15" hidden="1" customHeight="1" x14ac:dyDescent="0.25"/>
    <row r="105" spans="2:8" ht="15" hidden="1" customHeight="1" x14ac:dyDescent="0.25"/>
    <row r="106" spans="2:8" ht="15" hidden="1" customHeight="1" x14ac:dyDescent="0.25"/>
    <row r="107" spans="2:8" ht="15" hidden="1" customHeight="1" x14ac:dyDescent="0.25"/>
  </sheetData>
  <mergeCells count="71">
    <mergeCell ref="B83:C83"/>
    <mergeCell ref="B84:C84"/>
    <mergeCell ref="B77:C77"/>
    <mergeCell ref="B78:C78"/>
    <mergeCell ref="B79:C79"/>
    <mergeCell ref="B80:C80"/>
    <mergeCell ref="B81:C81"/>
    <mergeCell ref="B82:C82"/>
    <mergeCell ref="B76:C76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64:C64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:F4"/>
    <mergeCell ref="B2:F2"/>
    <mergeCell ref="B3:F3"/>
    <mergeCell ref="B28:C28"/>
    <mergeCell ref="B5:F5"/>
    <mergeCell ref="B6:F6"/>
    <mergeCell ref="B18:C18"/>
    <mergeCell ref="B20:C20"/>
    <mergeCell ref="B21:C21"/>
    <mergeCell ref="B22:C22"/>
    <mergeCell ref="B23:C23"/>
    <mergeCell ref="B24:C24"/>
    <mergeCell ref="B25:C25"/>
    <mergeCell ref="B26:C26"/>
    <mergeCell ref="B27:C27"/>
  </mergeCells>
  <printOptions horizontalCentered="1"/>
  <pageMargins left="0.19685039370078741" right="0.19685039370078741" top="0.19685039370078741" bottom="0.19685039370078741" header="0" footer="0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4"/>
  <sheetViews>
    <sheetView tabSelected="1" topLeftCell="B86" zoomScaleNormal="100" workbookViewId="0">
      <selection activeCell="B95" sqref="B95:H95"/>
    </sheetView>
  </sheetViews>
  <sheetFormatPr defaultRowHeight="15" x14ac:dyDescent="0.25"/>
  <cols>
    <col min="1" max="1" width="3" style="1" hidden="1" customWidth="1"/>
    <col min="2" max="2" width="21.85546875" style="1" customWidth="1"/>
    <col min="3" max="3" width="38" style="1" customWidth="1"/>
    <col min="4" max="4" width="6.28515625" style="1" customWidth="1"/>
    <col min="5" max="8" width="18.5703125" style="1" customWidth="1"/>
    <col min="9" max="9" width="3.7109375" style="1" hidden="1" customWidth="1"/>
    <col min="10" max="16384" width="9.140625" style="1"/>
  </cols>
  <sheetData>
    <row r="1" spans="1:9" ht="12" customHeight="1" x14ac:dyDescent="0.25">
      <c r="A1" s="13" t="s">
        <v>0</v>
      </c>
      <c r="B1" s="15" t="s">
        <v>0</v>
      </c>
      <c r="C1" s="15" t="s">
        <v>0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4"/>
    </row>
    <row r="2" spans="1:9" ht="15.75" customHeight="1" x14ac:dyDescent="0.25">
      <c r="A2" s="13" t="s">
        <v>0</v>
      </c>
      <c r="B2" s="88" t="s">
        <v>228</v>
      </c>
      <c r="C2" s="88"/>
      <c r="D2" s="88"/>
      <c r="E2" s="88"/>
      <c r="F2" s="88"/>
      <c r="G2" s="88"/>
      <c r="H2" s="88"/>
      <c r="I2" s="14"/>
    </row>
    <row r="3" spans="1:9" ht="12" customHeight="1" x14ac:dyDescent="0.25">
      <c r="A3" s="13" t="s">
        <v>0</v>
      </c>
      <c r="B3" s="89" t="s">
        <v>136</v>
      </c>
      <c r="C3" s="89"/>
      <c r="D3" s="89"/>
      <c r="E3" s="89"/>
      <c r="F3" s="89"/>
      <c r="G3" s="89"/>
      <c r="H3" s="89"/>
      <c r="I3" s="14"/>
    </row>
    <row r="4" spans="1:9" ht="12" customHeight="1" x14ac:dyDescent="0.25">
      <c r="A4" s="13" t="s">
        <v>0</v>
      </c>
      <c r="B4" s="87" t="str">
        <f>Ф1!B4</f>
        <v>по состоянию на 01.10.2017</v>
      </c>
      <c r="C4" s="87"/>
      <c r="D4" s="87"/>
      <c r="E4" s="87"/>
      <c r="F4" s="87"/>
      <c r="G4" s="87"/>
      <c r="H4" s="87"/>
      <c r="I4" s="14"/>
    </row>
    <row r="5" spans="1:9" ht="12" customHeight="1" x14ac:dyDescent="0.25">
      <c r="A5" s="13"/>
      <c r="B5" s="34"/>
      <c r="C5" s="34"/>
      <c r="D5" s="34"/>
      <c r="E5" s="34"/>
      <c r="F5" s="34"/>
      <c r="G5" s="34"/>
      <c r="H5" s="34"/>
      <c r="I5" s="35"/>
    </row>
    <row r="6" spans="1:9" ht="12" customHeight="1" x14ac:dyDescent="0.25">
      <c r="A6" s="13" t="s">
        <v>0</v>
      </c>
      <c r="B6" s="93" t="s">
        <v>135</v>
      </c>
      <c r="C6" s="93"/>
      <c r="D6" s="93"/>
      <c r="E6" s="93"/>
      <c r="F6" s="93"/>
      <c r="G6" s="93"/>
      <c r="H6" s="93"/>
      <c r="I6" s="14"/>
    </row>
    <row r="7" spans="1:9" hidden="1" x14ac:dyDescent="0.25"/>
    <row r="8" spans="1:9" hidden="1" x14ac:dyDescent="0.25"/>
    <row r="9" spans="1:9" hidden="1" x14ac:dyDescent="0.25"/>
    <row r="10" spans="1:9" hidden="1" x14ac:dyDescent="0.25"/>
    <row r="11" spans="1:9" hidden="1" x14ac:dyDescent="0.25"/>
    <row r="12" spans="1:9" hidden="1" x14ac:dyDescent="0.25"/>
    <row r="13" spans="1:9" hidden="1" x14ac:dyDescent="0.25"/>
    <row r="14" spans="1:9" hidden="1" x14ac:dyDescent="0.25"/>
    <row r="15" spans="1:9" hidden="1" x14ac:dyDescent="0.25"/>
    <row r="16" spans="1:9" hidden="1" x14ac:dyDescent="0.25"/>
    <row r="17" spans="1:11" ht="60" customHeight="1" x14ac:dyDescent="0.25">
      <c r="A17" s="6" t="s">
        <v>0</v>
      </c>
      <c r="B17" s="94" t="s">
        <v>134</v>
      </c>
      <c r="C17" s="95"/>
      <c r="D17" s="22" t="s">
        <v>133</v>
      </c>
      <c r="E17" s="12" t="s">
        <v>227</v>
      </c>
      <c r="F17" s="12" t="s">
        <v>226</v>
      </c>
      <c r="G17" s="12" t="s">
        <v>225</v>
      </c>
      <c r="H17" s="12" t="s">
        <v>224</v>
      </c>
    </row>
    <row r="18" spans="1:11" hidden="1" x14ac:dyDescent="0.25"/>
    <row r="19" spans="1:11" ht="12" customHeight="1" x14ac:dyDescent="0.25">
      <c r="A19" s="6" t="s">
        <v>0</v>
      </c>
      <c r="B19" s="102">
        <v>1</v>
      </c>
      <c r="C19" s="103"/>
      <c r="D19" s="21">
        <v>2</v>
      </c>
      <c r="E19" s="21">
        <v>3</v>
      </c>
      <c r="F19" s="21">
        <v>4</v>
      </c>
      <c r="G19" s="21">
        <v>5</v>
      </c>
      <c r="H19" s="21">
        <v>6</v>
      </c>
    </row>
    <row r="20" spans="1:11" ht="12" customHeight="1" x14ac:dyDescent="0.25">
      <c r="A20" s="6" t="s">
        <v>0</v>
      </c>
      <c r="B20" s="104" t="s">
        <v>223</v>
      </c>
      <c r="C20" s="105"/>
      <c r="D20" s="20" t="s">
        <v>0</v>
      </c>
      <c r="E20" s="19" t="s">
        <v>0</v>
      </c>
      <c r="F20" s="19" t="s">
        <v>0</v>
      </c>
      <c r="G20" s="19" t="s">
        <v>0</v>
      </c>
      <c r="H20" s="18" t="s">
        <v>0</v>
      </c>
    </row>
    <row r="21" spans="1:11" ht="12" customHeight="1" x14ac:dyDescent="0.25">
      <c r="A21" s="6" t="s">
        <v>0</v>
      </c>
      <c r="B21" s="104" t="s">
        <v>222</v>
      </c>
      <c r="C21" s="105"/>
      <c r="D21" s="20" t="s">
        <v>0</v>
      </c>
      <c r="E21" s="27">
        <v>249384</v>
      </c>
      <c r="F21" s="27">
        <v>3488249</v>
      </c>
      <c r="G21" s="27">
        <v>666285</v>
      </c>
      <c r="H21" s="28">
        <v>4589421</v>
      </c>
      <c r="I21" s="14"/>
    </row>
    <row r="22" spans="1:11" ht="12" customHeight="1" x14ac:dyDescent="0.25">
      <c r="A22" s="6" t="s">
        <v>0</v>
      </c>
      <c r="B22" s="100" t="s">
        <v>221</v>
      </c>
      <c r="C22" s="101"/>
      <c r="D22" s="7" t="s">
        <v>128</v>
      </c>
      <c r="E22" s="25">
        <v>463281</v>
      </c>
      <c r="F22" s="25">
        <v>4744028</v>
      </c>
      <c r="G22" s="25">
        <v>835553</v>
      </c>
      <c r="H22" s="25">
        <v>6160509</v>
      </c>
      <c r="I22" s="14"/>
    </row>
    <row r="23" spans="1:11" ht="12" customHeight="1" x14ac:dyDescent="0.25">
      <c r="A23" s="6" t="s">
        <v>0</v>
      </c>
      <c r="B23" s="100" t="s">
        <v>220</v>
      </c>
      <c r="C23" s="101"/>
      <c r="D23" s="7" t="s">
        <v>126</v>
      </c>
      <c r="E23" s="25"/>
      <c r="F23" s="25">
        <v>201</v>
      </c>
      <c r="G23" s="25"/>
      <c r="H23" s="25">
        <v>1500</v>
      </c>
      <c r="I23" s="14"/>
      <c r="K23" s="31"/>
    </row>
    <row r="24" spans="1:11" ht="12" customHeight="1" x14ac:dyDescent="0.25">
      <c r="A24" s="6" t="s">
        <v>0</v>
      </c>
      <c r="B24" s="100" t="s">
        <v>219</v>
      </c>
      <c r="C24" s="101"/>
      <c r="D24" s="7" t="s">
        <v>124</v>
      </c>
      <c r="E24" s="25">
        <v>161644</v>
      </c>
      <c r="F24" s="25">
        <v>1328902</v>
      </c>
      <c r="G24" s="25">
        <v>168225</v>
      </c>
      <c r="H24" s="25">
        <v>1346528</v>
      </c>
      <c r="I24" s="14"/>
    </row>
    <row r="25" spans="1:11" ht="12" customHeight="1" x14ac:dyDescent="0.25">
      <c r="A25" s="6" t="s">
        <v>0</v>
      </c>
      <c r="B25" s="100" t="s">
        <v>218</v>
      </c>
      <c r="C25" s="101"/>
      <c r="D25" s="7" t="s">
        <v>122</v>
      </c>
      <c r="E25" s="25">
        <v>301637</v>
      </c>
      <c r="F25" s="25">
        <v>3415327</v>
      </c>
      <c r="G25" s="25">
        <v>667328</v>
      </c>
      <c r="H25" s="25">
        <v>4815481</v>
      </c>
      <c r="I25" s="14"/>
    </row>
    <row r="26" spans="1:11" ht="12" customHeight="1" x14ac:dyDescent="0.25">
      <c r="A26" s="6" t="s">
        <v>0</v>
      </c>
      <c r="B26" s="100" t="s">
        <v>217</v>
      </c>
      <c r="C26" s="101"/>
      <c r="D26" s="7" t="s">
        <v>120</v>
      </c>
      <c r="E26" s="25">
        <v>71605</v>
      </c>
      <c r="F26" s="25">
        <v>53648</v>
      </c>
      <c r="G26" s="25">
        <v>56566</v>
      </c>
      <c r="H26" s="25">
        <v>420522</v>
      </c>
      <c r="I26" s="14"/>
    </row>
    <row r="27" spans="1:11" ht="12" customHeight="1" x14ac:dyDescent="0.25">
      <c r="A27" s="6" t="s">
        <v>0</v>
      </c>
      <c r="B27" s="100" t="s">
        <v>216</v>
      </c>
      <c r="C27" s="101"/>
      <c r="D27" s="7" t="s">
        <v>118</v>
      </c>
      <c r="E27" s="25">
        <v>18711</v>
      </c>
      <c r="F27" s="25">
        <v>123589</v>
      </c>
      <c r="G27" s="25">
        <v>55111</v>
      </c>
      <c r="H27" s="25">
        <v>189706</v>
      </c>
      <c r="I27" s="14"/>
    </row>
    <row r="28" spans="1:11" ht="12" customHeight="1" x14ac:dyDescent="0.25">
      <c r="A28" s="6" t="s">
        <v>0</v>
      </c>
      <c r="B28" s="100" t="s">
        <v>215</v>
      </c>
      <c r="C28" s="101"/>
      <c r="D28" s="7" t="s">
        <v>116</v>
      </c>
      <c r="E28" s="25">
        <v>248743</v>
      </c>
      <c r="F28" s="25">
        <v>3485268</v>
      </c>
      <c r="G28" s="25">
        <v>665873</v>
      </c>
      <c r="H28" s="25">
        <v>4584665</v>
      </c>
      <c r="I28" s="14"/>
    </row>
    <row r="29" spans="1:11" ht="12" customHeight="1" x14ac:dyDescent="0.25">
      <c r="A29" s="6" t="s">
        <v>0</v>
      </c>
      <c r="B29" s="100" t="s">
        <v>214</v>
      </c>
      <c r="C29" s="101"/>
      <c r="D29" s="7" t="s">
        <v>114</v>
      </c>
      <c r="E29" s="25">
        <v>641</v>
      </c>
      <c r="F29" s="25">
        <v>2981</v>
      </c>
      <c r="G29" s="25">
        <v>412</v>
      </c>
      <c r="H29" s="25">
        <v>4756</v>
      </c>
      <c r="I29" s="32"/>
    </row>
    <row r="30" spans="1:11" ht="12" customHeight="1" x14ac:dyDescent="0.25">
      <c r="A30" s="6" t="s">
        <v>0</v>
      </c>
      <c r="B30" s="100" t="s">
        <v>213</v>
      </c>
      <c r="C30" s="101"/>
      <c r="D30" s="7" t="s">
        <v>112</v>
      </c>
      <c r="E30" s="25"/>
      <c r="F30" s="25"/>
      <c r="G30" s="25"/>
      <c r="H30" s="25"/>
      <c r="I30" s="14"/>
    </row>
    <row r="31" spans="1:11" ht="12" customHeight="1" x14ac:dyDescent="0.25">
      <c r="A31" s="6" t="s">
        <v>0</v>
      </c>
      <c r="B31" s="104" t="s">
        <v>212</v>
      </c>
      <c r="C31" s="105"/>
      <c r="D31" s="20" t="s">
        <v>0</v>
      </c>
      <c r="E31" s="27">
        <v>219967</v>
      </c>
      <c r="F31" s="27">
        <v>1637837</v>
      </c>
      <c r="G31" s="27">
        <v>116968</v>
      </c>
      <c r="H31" s="28">
        <v>1466171</v>
      </c>
      <c r="I31" s="14"/>
    </row>
    <row r="32" spans="1:11" ht="12" customHeight="1" x14ac:dyDescent="0.25">
      <c r="A32" s="6" t="s">
        <v>0</v>
      </c>
      <c r="B32" s="100" t="s">
        <v>211</v>
      </c>
      <c r="C32" s="101"/>
      <c r="D32" s="7" t="s">
        <v>110</v>
      </c>
      <c r="E32" s="25">
        <v>174474</v>
      </c>
      <c r="F32" s="25">
        <v>1555282</v>
      </c>
      <c r="G32" s="25">
        <v>178080</v>
      </c>
      <c r="H32" s="25">
        <v>1272963</v>
      </c>
      <c r="I32" s="14"/>
    </row>
    <row r="33" spans="1:9" ht="12" customHeight="1" x14ac:dyDescent="0.25">
      <c r="A33" s="6" t="s">
        <v>0</v>
      </c>
      <c r="B33" s="100" t="s">
        <v>15</v>
      </c>
      <c r="C33" s="106"/>
      <c r="D33" s="17" t="s">
        <v>0</v>
      </c>
      <c r="E33" s="29" t="s">
        <v>0</v>
      </c>
      <c r="F33" s="29" t="s">
        <v>0</v>
      </c>
      <c r="G33" s="29" t="s">
        <v>0</v>
      </c>
      <c r="H33" s="30" t="s">
        <v>0</v>
      </c>
      <c r="I33" s="14"/>
    </row>
    <row r="34" spans="1:9" ht="12" customHeight="1" x14ac:dyDescent="0.25">
      <c r="A34" s="6" t="s">
        <v>0</v>
      </c>
      <c r="B34" s="100" t="s">
        <v>210</v>
      </c>
      <c r="C34" s="101"/>
      <c r="D34" s="7" t="s">
        <v>209</v>
      </c>
      <c r="E34" s="25">
        <v>5150</v>
      </c>
      <c r="F34" s="25">
        <v>69986</v>
      </c>
      <c r="G34" s="25">
        <v>15855</v>
      </c>
      <c r="H34" s="25">
        <v>134671</v>
      </c>
      <c r="I34" s="32"/>
    </row>
    <row r="35" spans="1:9" ht="12" customHeight="1" x14ac:dyDescent="0.25">
      <c r="A35" s="6" t="s">
        <v>0</v>
      </c>
      <c r="B35" s="100" t="s">
        <v>208</v>
      </c>
      <c r="C35" s="101"/>
      <c r="D35" s="7" t="s">
        <v>207</v>
      </c>
      <c r="E35" s="25">
        <v>169324</v>
      </c>
      <c r="F35" s="25">
        <v>1485296</v>
      </c>
      <c r="G35" s="25">
        <v>162225</v>
      </c>
      <c r="H35" s="25">
        <v>1138292</v>
      </c>
      <c r="I35" s="14"/>
    </row>
    <row r="36" spans="1:9" ht="12" customHeight="1" x14ac:dyDescent="0.25">
      <c r="A36" s="6" t="s">
        <v>0</v>
      </c>
      <c r="B36" s="100" t="s">
        <v>206</v>
      </c>
      <c r="C36" s="101"/>
      <c r="D36" s="7" t="s">
        <v>108</v>
      </c>
      <c r="E36" s="25">
        <v>15374</v>
      </c>
      <c r="F36" s="25">
        <v>48854</v>
      </c>
      <c r="G36" s="25"/>
      <c r="H36" s="25"/>
      <c r="I36" s="14"/>
    </row>
    <row r="37" spans="1:9" ht="12" customHeight="1" x14ac:dyDescent="0.25">
      <c r="A37" s="6" t="s">
        <v>0</v>
      </c>
      <c r="B37" s="100" t="s">
        <v>15</v>
      </c>
      <c r="C37" s="106"/>
      <c r="D37" s="17" t="s">
        <v>0</v>
      </c>
      <c r="E37" s="29" t="s">
        <v>0</v>
      </c>
      <c r="F37" s="29" t="s">
        <v>0</v>
      </c>
      <c r="G37" s="29" t="s">
        <v>0</v>
      </c>
      <c r="H37" s="30" t="s">
        <v>0</v>
      </c>
      <c r="I37" s="14"/>
    </row>
    <row r="38" spans="1:9" ht="12" customHeight="1" x14ac:dyDescent="0.25">
      <c r="A38" s="6" t="s">
        <v>0</v>
      </c>
      <c r="B38" s="100" t="s">
        <v>205</v>
      </c>
      <c r="C38" s="101"/>
      <c r="D38" s="7" t="s">
        <v>204</v>
      </c>
      <c r="E38" s="25"/>
      <c r="F38" s="25">
        <v>-1081</v>
      </c>
      <c r="G38" s="25"/>
      <c r="H38" s="25"/>
      <c r="I38" s="14"/>
    </row>
    <row r="39" spans="1:9" ht="12" customHeight="1" x14ac:dyDescent="0.25">
      <c r="A39" s="6" t="s">
        <v>0</v>
      </c>
      <c r="B39" s="100" t="s">
        <v>203</v>
      </c>
      <c r="C39" s="101"/>
      <c r="D39" s="7" t="s">
        <v>202</v>
      </c>
      <c r="E39" s="25">
        <v>15374</v>
      </c>
      <c r="F39" s="25">
        <v>49935</v>
      </c>
      <c r="G39" s="25"/>
      <c r="H39" s="25"/>
      <c r="I39" s="14"/>
    </row>
    <row r="40" spans="1:9" ht="12" customHeight="1" x14ac:dyDescent="0.25">
      <c r="A40" s="6" t="s">
        <v>0</v>
      </c>
      <c r="B40" s="100" t="s">
        <v>201</v>
      </c>
      <c r="C40" s="101"/>
      <c r="D40" s="7" t="s">
        <v>200</v>
      </c>
      <c r="E40" s="25"/>
      <c r="F40" s="25"/>
      <c r="G40" s="25"/>
      <c r="H40" s="25"/>
      <c r="I40" s="32"/>
    </row>
    <row r="41" spans="1:9" ht="12" customHeight="1" x14ac:dyDescent="0.25">
      <c r="A41" s="6" t="s">
        <v>0</v>
      </c>
      <c r="B41" s="100" t="s">
        <v>199</v>
      </c>
      <c r="C41" s="101"/>
      <c r="D41" s="7" t="s">
        <v>198</v>
      </c>
      <c r="E41" s="25"/>
      <c r="F41" s="25"/>
      <c r="G41" s="25"/>
      <c r="H41" s="25"/>
      <c r="I41" s="32"/>
    </row>
    <row r="42" spans="1:9" ht="12" customHeight="1" x14ac:dyDescent="0.25">
      <c r="A42" s="6" t="s">
        <v>0</v>
      </c>
      <c r="B42" s="100" t="s">
        <v>197</v>
      </c>
      <c r="C42" s="101"/>
      <c r="D42" s="7" t="s">
        <v>106</v>
      </c>
      <c r="E42" s="25">
        <v>30119</v>
      </c>
      <c r="F42" s="25">
        <v>33701</v>
      </c>
      <c r="G42" s="25">
        <v>-61112</v>
      </c>
      <c r="H42" s="25">
        <v>193208</v>
      </c>
      <c r="I42" s="14"/>
    </row>
    <row r="43" spans="1:9" ht="12" customHeight="1" x14ac:dyDescent="0.25">
      <c r="A43" s="6" t="s">
        <v>0</v>
      </c>
      <c r="B43" s="100" t="s">
        <v>15</v>
      </c>
      <c r="C43" s="106"/>
      <c r="D43" s="17" t="s">
        <v>0</v>
      </c>
      <c r="E43" s="29" t="s">
        <v>0</v>
      </c>
      <c r="F43" s="29" t="s">
        <v>0</v>
      </c>
      <c r="G43" s="29" t="s">
        <v>0</v>
      </c>
      <c r="H43" s="30" t="s">
        <v>0</v>
      </c>
      <c r="I43" s="14"/>
    </row>
    <row r="44" spans="1:9" ht="39.75" customHeight="1" x14ac:dyDescent="0.25">
      <c r="A44" s="6" t="s">
        <v>0</v>
      </c>
      <c r="B44" s="100" t="s">
        <v>196</v>
      </c>
      <c r="C44" s="101"/>
      <c r="D44" s="7" t="s">
        <v>195</v>
      </c>
      <c r="E44" s="25">
        <v>-1869</v>
      </c>
      <c r="F44" s="25">
        <v>7455</v>
      </c>
      <c r="G44" s="25">
        <v>1831</v>
      </c>
      <c r="H44" s="25">
        <v>1051</v>
      </c>
      <c r="I44" s="14"/>
    </row>
    <row r="45" spans="1:9" ht="24.75" customHeight="1" x14ac:dyDescent="0.25">
      <c r="A45" s="6" t="s">
        <v>0</v>
      </c>
      <c r="B45" s="100" t="s">
        <v>194</v>
      </c>
      <c r="C45" s="101"/>
      <c r="D45" s="7" t="s">
        <v>193</v>
      </c>
      <c r="E45" s="25"/>
      <c r="F45" s="25"/>
      <c r="G45" s="25"/>
      <c r="H45" s="25"/>
      <c r="I45" s="14"/>
    </row>
    <row r="46" spans="1:9" ht="12" customHeight="1" x14ac:dyDescent="0.25">
      <c r="A46" s="6" t="s">
        <v>0</v>
      </c>
      <c r="B46" s="100" t="s">
        <v>192</v>
      </c>
      <c r="C46" s="101"/>
      <c r="D46" s="7" t="s">
        <v>191</v>
      </c>
      <c r="E46" s="25">
        <v>31988</v>
      </c>
      <c r="F46" s="25">
        <v>26246</v>
      </c>
      <c r="G46" s="25">
        <v>-62943</v>
      </c>
      <c r="H46" s="25">
        <v>192157</v>
      </c>
      <c r="I46" s="14"/>
    </row>
    <row r="47" spans="1:9" ht="12" customHeight="1" x14ac:dyDescent="0.25">
      <c r="A47" s="6" t="s">
        <v>0</v>
      </c>
      <c r="B47" s="100" t="s">
        <v>190</v>
      </c>
      <c r="C47" s="101"/>
      <c r="D47" s="7" t="s">
        <v>189</v>
      </c>
      <c r="E47" s="25"/>
      <c r="F47" s="25"/>
      <c r="G47" s="25"/>
      <c r="H47" s="25"/>
      <c r="I47" s="32"/>
    </row>
    <row r="48" spans="1:9" ht="12" customHeight="1" x14ac:dyDescent="0.25">
      <c r="A48" s="6" t="s">
        <v>0</v>
      </c>
      <c r="B48" s="100" t="s">
        <v>188</v>
      </c>
      <c r="C48" s="101"/>
      <c r="D48" s="7" t="s">
        <v>187</v>
      </c>
      <c r="E48" s="25"/>
      <c r="F48" s="25"/>
      <c r="G48" s="25"/>
      <c r="H48" s="25"/>
      <c r="I48" s="32"/>
    </row>
    <row r="49" spans="1:9" ht="12" customHeight="1" x14ac:dyDescent="0.25">
      <c r="A49" s="6" t="s">
        <v>0</v>
      </c>
      <c r="B49" s="100" t="s">
        <v>186</v>
      </c>
      <c r="C49" s="101"/>
      <c r="D49" s="7" t="s">
        <v>104</v>
      </c>
      <c r="E49" s="25"/>
      <c r="F49" s="25"/>
      <c r="G49" s="25"/>
      <c r="H49" s="25"/>
      <c r="I49" s="14"/>
    </row>
    <row r="50" spans="1:9" ht="12" customHeight="1" x14ac:dyDescent="0.25">
      <c r="A50" s="6" t="s">
        <v>0</v>
      </c>
      <c r="B50" s="100" t="s">
        <v>185</v>
      </c>
      <c r="C50" s="101"/>
      <c r="D50" s="7" t="s">
        <v>102</v>
      </c>
      <c r="E50" s="25"/>
      <c r="F50" s="25"/>
      <c r="G50" s="25"/>
      <c r="H50" s="25"/>
      <c r="I50" s="14"/>
    </row>
    <row r="51" spans="1:9" ht="12" customHeight="1" x14ac:dyDescent="0.25">
      <c r="A51" s="6" t="s">
        <v>0</v>
      </c>
      <c r="B51" s="104" t="s">
        <v>184</v>
      </c>
      <c r="C51" s="105"/>
      <c r="D51" s="20" t="s">
        <v>0</v>
      </c>
      <c r="E51" s="27">
        <v>233</v>
      </c>
      <c r="F51" s="27">
        <v>4362</v>
      </c>
      <c r="G51" s="27">
        <v>-101</v>
      </c>
      <c r="H51" s="28">
        <v>30</v>
      </c>
      <c r="I51" s="14"/>
    </row>
    <row r="52" spans="1:9" ht="12" customHeight="1" x14ac:dyDescent="0.25">
      <c r="A52" s="6" t="s">
        <v>0</v>
      </c>
      <c r="B52" s="100" t="s">
        <v>183</v>
      </c>
      <c r="C52" s="101"/>
      <c r="D52" s="7" t="s">
        <v>100</v>
      </c>
      <c r="E52" s="25">
        <v>6</v>
      </c>
      <c r="F52" s="25">
        <v>-126</v>
      </c>
      <c r="G52" s="25">
        <v>-102</v>
      </c>
      <c r="H52" s="25">
        <v>-141</v>
      </c>
      <c r="I52" s="32"/>
    </row>
    <row r="53" spans="1:9" ht="12" customHeight="1" x14ac:dyDescent="0.25">
      <c r="A53" s="6" t="s">
        <v>0</v>
      </c>
      <c r="B53" s="100" t="s">
        <v>182</v>
      </c>
      <c r="C53" s="101"/>
      <c r="D53" s="7" t="s">
        <v>98</v>
      </c>
      <c r="E53" s="25">
        <v>227</v>
      </c>
      <c r="F53" s="25">
        <v>4488</v>
      </c>
      <c r="G53" s="25">
        <v>1</v>
      </c>
      <c r="H53" s="25">
        <v>171</v>
      </c>
      <c r="I53" s="14"/>
    </row>
    <row r="54" spans="1:9" ht="12" customHeight="1" x14ac:dyDescent="0.25">
      <c r="A54" s="6" t="s">
        <v>0</v>
      </c>
      <c r="B54" s="100" t="s">
        <v>181</v>
      </c>
      <c r="C54" s="101"/>
      <c r="D54" s="7" t="s">
        <v>96</v>
      </c>
      <c r="E54" s="25"/>
      <c r="F54" s="25"/>
      <c r="G54" s="25"/>
      <c r="H54" s="25"/>
      <c r="I54" s="14"/>
    </row>
    <row r="55" spans="1:9" ht="12" customHeight="1" x14ac:dyDescent="0.25">
      <c r="A55" s="6" t="s">
        <v>0</v>
      </c>
      <c r="B55" s="104" t="s">
        <v>180</v>
      </c>
      <c r="C55" s="107"/>
      <c r="D55" s="5" t="s">
        <v>94</v>
      </c>
      <c r="E55" s="26">
        <v>469584</v>
      </c>
      <c r="F55" s="26">
        <v>5130448</v>
      </c>
      <c r="G55" s="26">
        <v>783152</v>
      </c>
      <c r="H55" s="26">
        <v>6055622</v>
      </c>
      <c r="I55" s="14"/>
    </row>
    <row r="56" spans="1:9" ht="12" customHeight="1" x14ac:dyDescent="0.25">
      <c r="A56" s="6" t="s">
        <v>0</v>
      </c>
      <c r="B56" s="104" t="s">
        <v>179</v>
      </c>
      <c r="C56" s="105"/>
      <c r="D56" s="20" t="s">
        <v>0</v>
      </c>
      <c r="E56" s="27" t="s">
        <v>0</v>
      </c>
      <c r="F56" s="27" t="s">
        <v>0</v>
      </c>
      <c r="G56" s="27" t="s">
        <v>0</v>
      </c>
      <c r="H56" s="28" t="s">
        <v>0</v>
      </c>
      <c r="I56" s="14"/>
    </row>
    <row r="57" spans="1:9" ht="12" customHeight="1" x14ac:dyDescent="0.25">
      <c r="A57" s="6" t="s">
        <v>0</v>
      </c>
      <c r="B57" s="100" t="s">
        <v>178</v>
      </c>
      <c r="C57" s="101"/>
      <c r="D57" s="7" t="s">
        <v>92</v>
      </c>
      <c r="E57" s="25">
        <v>100166</v>
      </c>
      <c r="F57" s="25">
        <v>927641</v>
      </c>
      <c r="G57" s="25">
        <v>88277</v>
      </c>
      <c r="H57" s="25">
        <v>802765</v>
      </c>
      <c r="I57" s="32"/>
    </row>
    <row r="58" spans="1:9" ht="24" customHeight="1" x14ac:dyDescent="0.25">
      <c r="A58" s="6" t="s">
        <v>0</v>
      </c>
      <c r="B58" s="100" t="s">
        <v>177</v>
      </c>
      <c r="C58" s="101"/>
      <c r="D58" s="7" t="s">
        <v>90</v>
      </c>
      <c r="E58" s="25"/>
      <c r="F58" s="25"/>
      <c r="G58" s="25"/>
      <c r="H58" s="25"/>
      <c r="I58" s="14"/>
    </row>
    <row r="59" spans="1:9" ht="12" customHeight="1" x14ac:dyDescent="0.25">
      <c r="A59" s="6" t="s">
        <v>0</v>
      </c>
      <c r="B59" s="100" t="s">
        <v>176</v>
      </c>
      <c r="C59" s="101"/>
      <c r="D59" s="7" t="s">
        <v>88</v>
      </c>
      <c r="E59" s="25">
        <v>17526</v>
      </c>
      <c r="F59" s="25">
        <v>136944</v>
      </c>
      <c r="G59" s="25">
        <v>11287</v>
      </c>
      <c r="H59" s="25">
        <v>91389</v>
      </c>
      <c r="I59" s="32"/>
    </row>
    <row r="60" spans="1:9" ht="12" customHeight="1" x14ac:dyDescent="0.25">
      <c r="A60" s="6" t="s">
        <v>0</v>
      </c>
      <c r="B60" s="100" t="s">
        <v>175</v>
      </c>
      <c r="C60" s="101"/>
      <c r="D60" s="7" t="s">
        <v>86</v>
      </c>
      <c r="E60" s="25"/>
      <c r="F60" s="25"/>
      <c r="G60" s="25"/>
      <c r="H60" s="25"/>
      <c r="I60" s="14"/>
    </row>
    <row r="61" spans="1:9" ht="12" customHeight="1" x14ac:dyDescent="0.25">
      <c r="A61" s="6" t="s">
        <v>0</v>
      </c>
      <c r="B61" s="100" t="s">
        <v>174</v>
      </c>
      <c r="C61" s="101"/>
      <c r="D61" s="7" t="s">
        <v>84</v>
      </c>
      <c r="E61" s="25">
        <v>82640</v>
      </c>
      <c r="F61" s="25">
        <v>790697</v>
      </c>
      <c r="G61" s="25">
        <v>76990</v>
      </c>
      <c r="H61" s="25">
        <v>711376</v>
      </c>
      <c r="I61" s="14"/>
    </row>
    <row r="62" spans="1:9" ht="12" customHeight="1" x14ac:dyDescent="0.25">
      <c r="A62" s="6" t="s">
        <v>0</v>
      </c>
      <c r="B62" s="100" t="s">
        <v>173</v>
      </c>
      <c r="C62" s="101"/>
      <c r="D62" s="7" t="s">
        <v>82</v>
      </c>
      <c r="E62" s="25"/>
      <c r="F62" s="25"/>
      <c r="G62" s="25"/>
      <c r="H62" s="25"/>
      <c r="I62" s="14"/>
    </row>
    <row r="63" spans="1:9" ht="24" customHeight="1" x14ac:dyDescent="0.25">
      <c r="A63" s="6" t="s">
        <v>0</v>
      </c>
      <c r="B63" s="100" t="s">
        <v>172</v>
      </c>
      <c r="C63" s="101"/>
      <c r="D63" s="7" t="s">
        <v>80</v>
      </c>
      <c r="E63" s="25">
        <v>-22090</v>
      </c>
      <c r="F63" s="25">
        <v>-238166</v>
      </c>
      <c r="G63" s="25">
        <v>88400</v>
      </c>
      <c r="H63" s="25">
        <v>422210</v>
      </c>
      <c r="I63" s="14"/>
    </row>
    <row r="64" spans="1:9" ht="24" customHeight="1" x14ac:dyDescent="0.25">
      <c r="A64" s="6" t="s">
        <v>0</v>
      </c>
      <c r="B64" s="100" t="s">
        <v>171</v>
      </c>
      <c r="C64" s="101"/>
      <c r="D64" s="7" t="s">
        <v>78</v>
      </c>
      <c r="E64" s="25">
        <v>-38</v>
      </c>
      <c r="F64" s="25">
        <v>-393</v>
      </c>
      <c r="G64" s="25">
        <v>131</v>
      </c>
      <c r="H64" s="25">
        <v>156</v>
      </c>
      <c r="I64" s="32"/>
    </row>
    <row r="65" spans="1:9" ht="12" customHeight="1" x14ac:dyDescent="0.25">
      <c r="A65" s="6" t="s">
        <v>0</v>
      </c>
      <c r="B65" s="100" t="s">
        <v>170</v>
      </c>
      <c r="C65" s="101"/>
      <c r="D65" s="7" t="s">
        <v>76</v>
      </c>
      <c r="E65" s="25">
        <v>146790</v>
      </c>
      <c r="F65" s="25">
        <v>2375400</v>
      </c>
      <c r="G65" s="25">
        <v>183400</v>
      </c>
      <c r="H65" s="25">
        <v>1882642</v>
      </c>
      <c r="I65" s="32"/>
    </row>
    <row r="66" spans="1:9" ht="24" customHeight="1" x14ac:dyDescent="0.25">
      <c r="A66" s="6" t="s">
        <v>0</v>
      </c>
      <c r="B66" s="100" t="s">
        <v>169</v>
      </c>
      <c r="C66" s="101"/>
      <c r="D66" s="7" t="s">
        <v>74</v>
      </c>
      <c r="E66" s="25"/>
      <c r="F66" s="25"/>
      <c r="G66" s="25"/>
      <c r="H66" s="25"/>
      <c r="I66" s="14"/>
    </row>
    <row r="67" spans="1:9" ht="12" customHeight="1" x14ac:dyDescent="0.25">
      <c r="A67" s="6" t="s">
        <v>0</v>
      </c>
      <c r="B67" s="100" t="s">
        <v>168</v>
      </c>
      <c r="C67" s="101"/>
      <c r="D67" s="7" t="s">
        <v>71</v>
      </c>
      <c r="E67" s="25">
        <v>-4832</v>
      </c>
      <c r="F67" s="25">
        <v>-136027</v>
      </c>
      <c r="G67" s="25">
        <v>-40590</v>
      </c>
      <c r="H67" s="25">
        <v>304965</v>
      </c>
      <c r="I67" s="14"/>
    </row>
    <row r="68" spans="1:9" ht="24" customHeight="1" x14ac:dyDescent="0.25">
      <c r="A68" s="6" t="s">
        <v>0</v>
      </c>
      <c r="B68" s="100" t="s">
        <v>167</v>
      </c>
      <c r="C68" s="101"/>
      <c r="D68" s="7" t="s">
        <v>69</v>
      </c>
      <c r="E68" s="25">
        <v>44624</v>
      </c>
      <c r="F68" s="25">
        <v>-114931</v>
      </c>
      <c r="G68" s="25">
        <v>-5592</v>
      </c>
      <c r="H68" s="25">
        <v>256170</v>
      </c>
      <c r="I68" s="14"/>
    </row>
    <row r="69" spans="1:9" ht="12" customHeight="1" x14ac:dyDescent="0.25">
      <c r="A69" s="6" t="s">
        <v>0</v>
      </c>
      <c r="B69" s="100" t="s">
        <v>166</v>
      </c>
      <c r="C69" s="101"/>
      <c r="D69" s="7" t="s">
        <v>67</v>
      </c>
      <c r="E69" s="25">
        <v>-13700</v>
      </c>
      <c r="F69" s="25">
        <v>-47700</v>
      </c>
      <c r="G69" s="25">
        <v>49874</v>
      </c>
      <c r="H69" s="25">
        <v>30875</v>
      </c>
      <c r="I69" s="14"/>
    </row>
    <row r="70" spans="1:9" ht="24" customHeight="1" x14ac:dyDescent="0.25">
      <c r="A70" s="6" t="s">
        <v>0</v>
      </c>
      <c r="B70" s="100" t="s">
        <v>165</v>
      </c>
      <c r="C70" s="101"/>
      <c r="D70" s="7" t="s">
        <v>65</v>
      </c>
      <c r="E70" s="25">
        <v>-34561</v>
      </c>
      <c r="F70" s="25">
        <v>-63860</v>
      </c>
      <c r="G70" s="25">
        <v>19742</v>
      </c>
      <c r="H70" s="25">
        <v>-23028</v>
      </c>
      <c r="I70" s="14"/>
    </row>
    <row r="71" spans="1:9" ht="12" customHeight="1" x14ac:dyDescent="0.25">
      <c r="A71" s="6" t="s">
        <v>0</v>
      </c>
      <c r="B71" s="100" t="s">
        <v>164</v>
      </c>
      <c r="C71" s="101"/>
      <c r="D71" s="7" t="s">
        <v>63</v>
      </c>
      <c r="E71" s="25">
        <v>7398</v>
      </c>
      <c r="F71" s="25">
        <v>239615</v>
      </c>
      <c r="G71" s="25">
        <v>222913</v>
      </c>
      <c r="H71" s="25">
        <v>1012957</v>
      </c>
      <c r="I71" s="32"/>
    </row>
    <row r="72" spans="1:9" ht="12" customHeight="1" x14ac:dyDescent="0.25">
      <c r="A72" s="6" t="s">
        <v>0</v>
      </c>
      <c r="B72" s="100" t="s">
        <v>163</v>
      </c>
      <c r="C72" s="101"/>
      <c r="D72" s="7" t="s">
        <v>61</v>
      </c>
      <c r="E72" s="25">
        <v>36413</v>
      </c>
      <c r="F72" s="25">
        <v>262750</v>
      </c>
      <c r="G72" s="25">
        <v>44562</v>
      </c>
      <c r="H72" s="25">
        <v>106085</v>
      </c>
      <c r="I72" s="32"/>
    </row>
    <row r="73" spans="1:9" ht="12" customHeight="1" x14ac:dyDescent="0.25">
      <c r="A73" s="6" t="s">
        <v>0</v>
      </c>
      <c r="B73" s="100" t="s">
        <v>162</v>
      </c>
      <c r="C73" s="101"/>
      <c r="D73" s="7" t="s">
        <v>59</v>
      </c>
      <c r="E73" s="25"/>
      <c r="F73" s="25"/>
      <c r="G73" s="25"/>
      <c r="H73" s="25"/>
      <c r="I73" s="14"/>
    </row>
    <row r="74" spans="1:9" ht="12" customHeight="1" x14ac:dyDescent="0.25">
      <c r="A74" s="6" t="s">
        <v>0</v>
      </c>
      <c r="B74" s="100" t="s">
        <v>15</v>
      </c>
      <c r="C74" s="106"/>
      <c r="D74" s="17" t="s">
        <v>0</v>
      </c>
      <c r="E74" s="29" t="s">
        <v>0</v>
      </c>
      <c r="F74" s="29" t="s">
        <v>0</v>
      </c>
      <c r="G74" s="29" t="s">
        <v>0</v>
      </c>
      <c r="H74" s="30" t="s">
        <v>0</v>
      </c>
      <c r="I74" s="14"/>
    </row>
    <row r="75" spans="1:9" ht="12" customHeight="1" x14ac:dyDescent="0.25">
      <c r="A75" s="6" t="s">
        <v>0</v>
      </c>
      <c r="B75" s="100" t="s">
        <v>161</v>
      </c>
      <c r="C75" s="101"/>
      <c r="D75" s="7" t="s">
        <v>160</v>
      </c>
      <c r="E75" s="25"/>
      <c r="F75" s="25"/>
      <c r="G75" s="25"/>
      <c r="H75" s="25"/>
      <c r="I75" s="14"/>
    </row>
    <row r="76" spans="1:9" ht="12" customHeight="1" x14ac:dyDescent="0.25">
      <c r="A76" s="6" t="s">
        <v>0</v>
      </c>
      <c r="B76" s="100" t="s">
        <v>159</v>
      </c>
      <c r="C76" s="101"/>
      <c r="D76" s="7" t="s">
        <v>57</v>
      </c>
      <c r="E76" s="25"/>
      <c r="F76" s="25"/>
      <c r="G76" s="25"/>
      <c r="H76" s="25"/>
      <c r="I76" s="14"/>
    </row>
    <row r="77" spans="1:9" ht="12" customHeight="1" x14ac:dyDescent="0.25">
      <c r="A77" s="6" t="s">
        <v>0</v>
      </c>
      <c r="B77" s="100" t="s">
        <v>158</v>
      </c>
      <c r="C77" s="101"/>
      <c r="D77" s="7" t="s">
        <v>55</v>
      </c>
      <c r="E77" s="25"/>
      <c r="F77" s="25"/>
      <c r="G77" s="25"/>
      <c r="H77" s="25"/>
      <c r="I77" s="14"/>
    </row>
    <row r="78" spans="1:9" ht="12" customHeight="1" x14ac:dyDescent="0.25">
      <c r="A78" s="6" t="s">
        <v>0</v>
      </c>
      <c r="B78" s="100" t="s">
        <v>157</v>
      </c>
      <c r="C78" s="101"/>
      <c r="D78" s="7" t="s">
        <v>53</v>
      </c>
      <c r="E78" s="25"/>
      <c r="F78" s="25"/>
      <c r="G78" s="25"/>
      <c r="H78" s="25"/>
      <c r="I78" s="14"/>
    </row>
    <row r="79" spans="1:9" ht="12" customHeight="1" x14ac:dyDescent="0.25">
      <c r="A79" s="6" t="s">
        <v>0</v>
      </c>
      <c r="B79" s="100" t="s">
        <v>156</v>
      </c>
      <c r="C79" s="101"/>
      <c r="D79" s="7" t="s">
        <v>51</v>
      </c>
      <c r="E79" s="25">
        <v>58607</v>
      </c>
      <c r="F79" s="25">
        <v>1004426</v>
      </c>
      <c r="G79" s="25">
        <v>133038</v>
      </c>
      <c r="H79" s="25">
        <v>957996</v>
      </c>
      <c r="I79" s="14"/>
    </row>
    <row r="80" spans="1:9" ht="12" customHeight="1" x14ac:dyDescent="0.25">
      <c r="A80" s="6" t="s">
        <v>0</v>
      </c>
      <c r="B80" s="100" t="s">
        <v>15</v>
      </c>
      <c r="C80" s="106"/>
      <c r="D80" s="17" t="s">
        <v>0</v>
      </c>
      <c r="E80" s="29" t="s">
        <v>0</v>
      </c>
      <c r="F80" s="29" t="s">
        <v>0</v>
      </c>
      <c r="G80" s="29" t="s">
        <v>0</v>
      </c>
      <c r="H80" s="30" t="s">
        <v>0</v>
      </c>
      <c r="I80" s="14"/>
    </row>
    <row r="81" spans="1:9" ht="12" customHeight="1" x14ac:dyDescent="0.25">
      <c r="A81" s="6" t="s">
        <v>0</v>
      </c>
      <c r="B81" s="100" t="s">
        <v>155</v>
      </c>
      <c r="C81" s="101"/>
      <c r="D81" s="7" t="s">
        <v>154</v>
      </c>
      <c r="E81" s="25">
        <v>34065</v>
      </c>
      <c r="F81" s="25">
        <v>293346</v>
      </c>
      <c r="G81" s="25">
        <v>28408</v>
      </c>
      <c r="H81" s="25">
        <v>230656</v>
      </c>
      <c r="I81" s="14"/>
    </row>
    <row r="82" spans="1:9" ht="24" customHeight="1" x14ac:dyDescent="0.25">
      <c r="A82" s="6" t="s">
        <v>0</v>
      </c>
      <c r="B82" s="100" t="s">
        <v>153</v>
      </c>
      <c r="C82" s="101"/>
      <c r="D82" s="7" t="s">
        <v>152</v>
      </c>
      <c r="E82" s="25">
        <v>2845</v>
      </c>
      <c r="F82" s="25">
        <v>41225</v>
      </c>
      <c r="G82" s="25">
        <v>2736</v>
      </c>
      <c r="H82" s="25">
        <v>23286</v>
      </c>
      <c r="I82" s="14"/>
    </row>
    <row r="83" spans="1:9" ht="12" customHeight="1" x14ac:dyDescent="0.25">
      <c r="A83" s="6" t="s">
        <v>0</v>
      </c>
      <c r="B83" s="100" t="s">
        <v>151</v>
      </c>
      <c r="C83" s="101"/>
      <c r="D83" s="7" t="s">
        <v>150</v>
      </c>
      <c r="E83" s="25">
        <v>1272</v>
      </c>
      <c r="F83" s="25">
        <v>12520</v>
      </c>
      <c r="G83" s="25">
        <v>41796</v>
      </c>
      <c r="H83" s="25">
        <v>66308</v>
      </c>
      <c r="I83" s="14"/>
    </row>
    <row r="84" spans="1:9" ht="12" customHeight="1" x14ac:dyDescent="0.25">
      <c r="A84" s="6" t="s">
        <v>0</v>
      </c>
      <c r="B84" s="100" t="s">
        <v>149</v>
      </c>
      <c r="C84" s="101"/>
      <c r="D84" s="7" t="s">
        <v>49</v>
      </c>
      <c r="E84" s="25">
        <v>5838</v>
      </c>
      <c r="F84" s="25">
        <v>50389</v>
      </c>
      <c r="G84" s="25">
        <v>3752</v>
      </c>
      <c r="H84" s="25">
        <v>24834</v>
      </c>
      <c r="I84" s="14"/>
    </row>
    <row r="85" spans="1:9" ht="12" customHeight="1" x14ac:dyDescent="0.25">
      <c r="A85" s="6" t="s">
        <v>0</v>
      </c>
      <c r="B85" s="100" t="s">
        <v>148</v>
      </c>
      <c r="C85" s="101"/>
      <c r="D85" s="7" t="s">
        <v>47</v>
      </c>
      <c r="E85" s="25"/>
      <c r="F85" s="25"/>
      <c r="G85" s="25"/>
      <c r="H85" s="25"/>
      <c r="I85" s="14"/>
    </row>
    <row r="86" spans="1:9" ht="12" customHeight="1" x14ac:dyDescent="0.25">
      <c r="A86" s="6" t="s">
        <v>0</v>
      </c>
      <c r="B86" s="104" t="s">
        <v>147</v>
      </c>
      <c r="C86" s="107"/>
      <c r="D86" s="5" t="s">
        <v>45</v>
      </c>
      <c r="E86" s="26">
        <v>281201</v>
      </c>
      <c r="F86" s="26">
        <v>4430179</v>
      </c>
      <c r="G86" s="26">
        <v>744306</v>
      </c>
      <c r="H86" s="26">
        <v>5195808</v>
      </c>
      <c r="I86" s="14"/>
    </row>
    <row r="87" spans="1:9" ht="12" customHeight="1" x14ac:dyDescent="0.25">
      <c r="A87" s="6" t="s">
        <v>0</v>
      </c>
      <c r="B87" s="100" t="s">
        <v>146</v>
      </c>
      <c r="C87" s="101"/>
      <c r="D87" s="7" t="s">
        <v>43</v>
      </c>
      <c r="E87" s="25">
        <v>188383</v>
      </c>
      <c r="F87" s="25">
        <v>700269</v>
      </c>
      <c r="G87" s="25">
        <v>38846</v>
      </c>
      <c r="H87" s="25">
        <v>859814</v>
      </c>
      <c r="I87" s="14"/>
    </row>
    <row r="88" spans="1:9" ht="12" customHeight="1" x14ac:dyDescent="0.25">
      <c r="A88" s="6" t="s">
        <v>0</v>
      </c>
      <c r="B88" s="100" t="s">
        <v>145</v>
      </c>
      <c r="C88" s="101"/>
      <c r="D88" s="7" t="s">
        <v>41</v>
      </c>
      <c r="E88" s="25"/>
      <c r="F88" s="25"/>
      <c r="G88" s="25"/>
      <c r="H88" s="25"/>
      <c r="I88" s="14"/>
    </row>
    <row r="89" spans="1:9" ht="12" customHeight="1" x14ac:dyDescent="0.25">
      <c r="A89" s="6" t="s">
        <v>0</v>
      </c>
      <c r="B89" s="100" t="s">
        <v>144</v>
      </c>
      <c r="C89" s="101"/>
      <c r="D89" s="7" t="s">
        <v>39</v>
      </c>
      <c r="E89" s="25">
        <v>188383</v>
      </c>
      <c r="F89" s="25">
        <v>700269</v>
      </c>
      <c r="G89" s="25">
        <v>38846</v>
      </c>
      <c r="H89" s="25">
        <v>859814</v>
      </c>
      <c r="I89" s="32"/>
    </row>
    <row r="90" spans="1:9" ht="12" customHeight="1" x14ac:dyDescent="0.25">
      <c r="A90" s="6" t="s">
        <v>0</v>
      </c>
      <c r="B90" s="100" t="s">
        <v>143</v>
      </c>
      <c r="C90" s="101"/>
      <c r="D90" s="7" t="s">
        <v>37</v>
      </c>
      <c r="E90" s="25"/>
      <c r="F90" s="25"/>
      <c r="G90" s="25"/>
      <c r="H90" s="25">
        <v>-3207</v>
      </c>
      <c r="I90" s="14"/>
    </row>
    <row r="91" spans="1:9" ht="12" customHeight="1" x14ac:dyDescent="0.25">
      <c r="A91" s="6" t="s">
        <v>0</v>
      </c>
      <c r="B91" s="100" t="s">
        <v>15</v>
      </c>
      <c r="C91" s="106"/>
      <c r="D91" s="17" t="s">
        <v>0</v>
      </c>
      <c r="E91" s="29" t="s">
        <v>0</v>
      </c>
      <c r="F91" s="29" t="s">
        <v>0</v>
      </c>
      <c r="G91" s="29" t="s">
        <v>0</v>
      </c>
      <c r="H91" s="30" t="s">
        <v>0</v>
      </c>
      <c r="I91" s="14"/>
    </row>
    <row r="92" spans="1:9" ht="12" customHeight="1" x14ac:dyDescent="0.25">
      <c r="A92" s="6" t="s">
        <v>0</v>
      </c>
      <c r="B92" s="100" t="s">
        <v>142</v>
      </c>
      <c r="C92" s="101"/>
      <c r="D92" s="7" t="s">
        <v>141</v>
      </c>
      <c r="E92" s="25"/>
      <c r="F92" s="25"/>
      <c r="G92" s="25"/>
      <c r="H92" s="25">
        <v>-3207</v>
      </c>
      <c r="I92" s="14"/>
    </row>
    <row r="93" spans="1:9" ht="12" customHeight="1" x14ac:dyDescent="0.25">
      <c r="A93" s="6" t="s">
        <v>0</v>
      </c>
      <c r="B93" s="100" t="s">
        <v>140</v>
      </c>
      <c r="C93" s="101"/>
      <c r="D93" s="7" t="s">
        <v>139</v>
      </c>
      <c r="E93" s="25"/>
      <c r="F93" s="25"/>
      <c r="G93" s="25"/>
      <c r="H93" s="25"/>
      <c r="I93" s="14"/>
    </row>
    <row r="94" spans="1:9" s="134" customFormat="1" ht="12" customHeight="1" x14ac:dyDescent="0.25">
      <c r="A94" s="133" t="s">
        <v>0</v>
      </c>
      <c r="B94" s="104" t="s">
        <v>138</v>
      </c>
      <c r="C94" s="107"/>
      <c r="D94" s="5" t="s">
        <v>35</v>
      </c>
      <c r="E94" s="26">
        <v>188383</v>
      </c>
      <c r="F94" s="26">
        <v>700269</v>
      </c>
      <c r="G94" s="26">
        <v>38846</v>
      </c>
      <c r="H94" s="26">
        <v>863021</v>
      </c>
      <c r="I94" s="59"/>
    </row>
    <row r="95" spans="1:9" s="134" customFormat="1" ht="12" customHeight="1" x14ac:dyDescent="0.25">
      <c r="A95" s="135" t="s">
        <v>0</v>
      </c>
      <c r="B95" s="136" t="s">
        <v>305</v>
      </c>
      <c r="C95" s="136"/>
      <c r="D95" s="136"/>
      <c r="E95" s="136"/>
      <c r="F95" s="136"/>
      <c r="G95" s="136"/>
      <c r="H95" s="136"/>
      <c r="I95" s="59"/>
    </row>
    <row r="96" spans="1:9" s="134" customFormat="1" ht="12" customHeight="1" x14ac:dyDescent="0.25">
      <c r="A96" s="135"/>
      <c r="B96" s="55"/>
      <c r="C96" s="55"/>
      <c r="D96" s="55"/>
      <c r="E96" s="55"/>
      <c r="F96" s="55"/>
      <c r="G96" s="55"/>
      <c r="H96" s="55"/>
      <c r="I96" s="59"/>
    </row>
    <row r="97" spans="1:9" s="134" customFormat="1" ht="12" customHeight="1" x14ac:dyDescent="0.25">
      <c r="A97" s="86" t="s">
        <v>0</v>
      </c>
      <c r="B97" s="52" t="s">
        <v>0</v>
      </c>
      <c r="C97" s="52"/>
      <c r="D97" s="59" t="s">
        <v>0</v>
      </c>
      <c r="E97" s="59" t="s">
        <v>0</v>
      </c>
      <c r="F97" s="59" t="s">
        <v>0</v>
      </c>
      <c r="G97" s="59" t="s">
        <v>0</v>
      </c>
      <c r="H97" s="59" t="s">
        <v>0</v>
      </c>
      <c r="I97" s="59"/>
    </row>
    <row r="98" spans="1:9" s="134" customFormat="1" ht="12" customHeight="1" x14ac:dyDescent="0.25">
      <c r="A98" s="86" t="s">
        <v>0</v>
      </c>
      <c r="B98" s="4" t="str">
        <f>Ф1!$B$87</f>
        <v>Первый руководитель</v>
      </c>
      <c r="C98" s="54" t="str">
        <f>Ф1!$C$87</f>
        <v>Қырықбай Сәкен Сабырбайұлы</v>
      </c>
      <c r="D98" s="54"/>
      <c r="E98" s="54"/>
      <c r="F98" s="55" t="s">
        <v>0</v>
      </c>
    </row>
    <row r="99" spans="1:9" s="134" customFormat="1" ht="12" customHeight="1" x14ac:dyDescent="0.25">
      <c r="A99" s="86" t="s">
        <v>0</v>
      </c>
      <c r="B99" s="4" t="s">
        <v>0</v>
      </c>
      <c r="C99" s="54"/>
      <c r="D99" s="54"/>
      <c r="E99" s="54"/>
      <c r="F99" s="55" t="s">
        <v>0</v>
      </c>
    </row>
    <row r="100" spans="1:9" ht="12" customHeight="1" x14ac:dyDescent="0.25">
      <c r="A100" s="13"/>
      <c r="B100" s="16"/>
      <c r="C100" s="23"/>
      <c r="D100" s="23"/>
      <c r="E100" s="23"/>
      <c r="F100" s="24"/>
    </row>
    <row r="101" spans="1:9" ht="12" customHeight="1" x14ac:dyDescent="0.25">
      <c r="A101" s="13" t="s">
        <v>0</v>
      </c>
      <c r="B101" s="4" t="str">
        <f>Ф1!$B$90</f>
        <v>Главный бухгалтер</v>
      </c>
      <c r="C101" s="54" t="str">
        <f>Ф1!$C$90</f>
        <v>Юсупов Фархад Рахимович</v>
      </c>
      <c r="D101" s="54"/>
      <c r="E101" s="54"/>
      <c r="F101" s="24" t="s">
        <v>0</v>
      </c>
    </row>
    <row r="102" spans="1:9" ht="12" customHeight="1" x14ac:dyDescent="0.25">
      <c r="A102" s="13" t="s">
        <v>0</v>
      </c>
      <c r="B102" s="16" t="s">
        <v>0</v>
      </c>
      <c r="C102" s="54"/>
      <c r="D102" s="54"/>
      <c r="E102" s="54"/>
      <c r="F102" s="24" t="s">
        <v>0</v>
      </c>
    </row>
    <row r="103" spans="1:9" ht="12" customHeight="1" x14ac:dyDescent="0.25">
      <c r="A103" s="24"/>
      <c r="B103" s="16"/>
      <c r="C103" s="23"/>
      <c r="D103" s="23"/>
      <c r="E103" s="23"/>
      <c r="F103" s="24"/>
    </row>
    <row r="104" spans="1:9" ht="12" customHeight="1" x14ac:dyDescent="0.25">
      <c r="B104" s="4" t="str">
        <f>Ф1!$B$93</f>
        <v>Исполнитель</v>
      </c>
      <c r="C104" s="54" t="str">
        <f>Ф1!$C$93</f>
        <v>Юсупов Фархад Рахимович</v>
      </c>
      <c r="D104" s="54"/>
      <c r="E104" s="54"/>
      <c r="F104" s="24" t="s">
        <v>0</v>
      </c>
    </row>
    <row r="105" spans="1:9" ht="12" customHeight="1" x14ac:dyDescent="0.25">
      <c r="B105" s="59" t="s">
        <v>0</v>
      </c>
      <c r="C105" s="54"/>
      <c r="D105" s="54"/>
      <c r="E105" s="54"/>
      <c r="F105" s="24" t="s">
        <v>0</v>
      </c>
    </row>
    <row r="106" spans="1:9" ht="12" customHeight="1" x14ac:dyDescent="0.25">
      <c r="B106" s="59" t="str">
        <f>Ф1!$B$95</f>
        <v>Телефон</v>
      </c>
      <c r="C106" s="54" t="str">
        <f>Ф1!$C$95</f>
        <v>8-727-266-11-98</v>
      </c>
      <c r="D106" s="54"/>
      <c r="E106" s="54"/>
      <c r="F106" s="24" t="s">
        <v>0</v>
      </c>
      <c r="G106" s="3" t="s">
        <v>0</v>
      </c>
      <c r="H106" s="33" t="s">
        <v>0</v>
      </c>
      <c r="I106" s="35"/>
    </row>
    <row r="107" spans="1:9" ht="12" customHeight="1" x14ac:dyDescent="0.25">
      <c r="B107" s="59" t="s">
        <v>0</v>
      </c>
      <c r="C107" s="23"/>
      <c r="D107" s="55" t="s">
        <v>0</v>
      </c>
      <c r="E107" s="24" t="s">
        <v>0</v>
      </c>
      <c r="F107" s="24" t="s">
        <v>0</v>
      </c>
      <c r="G107" s="3" t="s">
        <v>0</v>
      </c>
      <c r="H107" s="33" t="s">
        <v>0</v>
      </c>
      <c r="I107" s="35"/>
    </row>
    <row r="108" spans="1:9" ht="12" customHeight="1" x14ac:dyDescent="0.25">
      <c r="B108" s="59" t="str">
        <f>Ф1!$B$97</f>
        <v>Дата</v>
      </c>
      <c r="C108" s="57">
        <f>Ф1!$C$97</f>
        <v>43014</v>
      </c>
      <c r="D108" s="55"/>
      <c r="E108" s="24"/>
      <c r="F108" s="24"/>
      <c r="G108" s="3"/>
      <c r="H108" s="33"/>
      <c r="I108" s="35"/>
    </row>
    <row r="109" spans="1:9" ht="12" customHeight="1" x14ac:dyDescent="0.25">
      <c r="B109" s="52" t="str">
        <f>Ф1!$B$98</f>
        <v>Место для печати</v>
      </c>
      <c r="C109" s="56"/>
      <c r="D109" s="55" t="s">
        <v>0</v>
      </c>
      <c r="E109" s="24" t="s">
        <v>0</v>
      </c>
      <c r="F109" s="24" t="s">
        <v>0</v>
      </c>
      <c r="G109" s="33" t="s">
        <v>0</v>
      </c>
      <c r="H109" s="33" t="s">
        <v>0</v>
      </c>
      <c r="I109" s="35"/>
    </row>
    <row r="110" spans="1:9" ht="15" hidden="1" customHeight="1" x14ac:dyDescent="0.25">
      <c r="C110" s="53"/>
      <c r="D110" s="53"/>
      <c r="E110" s="53"/>
      <c r="F110" s="53"/>
    </row>
    <row r="111" spans="1:9" ht="15" hidden="1" customHeight="1" x14ac:dyDescent="0.25">
      <c r="C111" s="53"/>
      <c r="D111" s="53"/>
      <c r="E111" s="53"/>
      <c r="F111" s="53"/>
    </row>
    <row r="112" spans="1:9" ht="15" hidden="1" customHeight="1" x14ac:dyDescent="0.25">
      <c r="C112" s="53"/>
      <c r="D112" s="53"/>
      <c r="E112" s="53"/>
      <c r="F112" s="53"/>
    </row>
    <row r="113" spans="3:6" ht="15" hidden="1" customHeight="1" x14ac:dyDescent="0.25">
      <c r="C113" s="53"/>
      <c r="D113" s="53"/>
      <c r="E113" s="53"/>
      <c r="F113" s="53"/>
    </row>
    <row r="114" spans="3:6" ht="15" hidden="1" customHeight="1" x14ac:dyDescent="0.25">
      <c r="C114" s="53"/>
      <c r="D114" s="53"/>
      <c r="E114" s="53"/>
      <c r="F114" s="53"/>
    </row>
    <row r="115" spans="3:6" ht="15" hidden="1" customHeight="1" x14ac:dyDescent="0.25">
      <c r="C115" s="53"/>
      <c r="D115" s="53"/>
      <c r="E115" s="53"/>
      <c r="F115" s="53"/>
    </row>
    <row r="116" spans="3:6" ht="15" hidden="1" customHeight="1" x14ac:dyDescent="0.25">
      <c r="C116" s="53"/>
      <c r="D116" s="53"/>
      <c r="E116" s="53"/>
      <c r="F116" s="53"/>
    </row>
    <row r="117" spans="3:6" ht="15" hidden="1" customHeight="1" x14ac:dyDescent="0.25">
      <c r="C117" s="53"/>
      <c r="D117" s="53"/>
      <c r="E117" s="53"/>
      <c r="F117" s="53"/>
    </row>
    <row r="118" spans="3:6" ht="15" hidden="1" customHeight="1" x14ac:dyDescent="0.25">
      <c r="C118" s="53"/>
      <c r="D118" s="53"/>
      <c r="E118" s="53"/>
      <c r="F118" s="53"/>
    </row>
    <row r="119" spans="3:6" ht="15" hidden="1" customHeight="1" x14ac:dyDescent="0.25">
      <c r="C119" s="53"/>
      <c r="D119" s="53"/>
      <c r="E119" s="53"/>
      <c r="F119" s="53"/>
    </row>
    <row r="120" spans="3:6" ht="15" hidden="1" customHeight="1" x14ac:dyDescent="0.25">
      <c r="C120" s="53"/>
      <c r="D120" s="53"/>
      <c r="E120" s="53"/>
      <c r="F120" s="53"/>
    </row>
    <row r="121" spans="3:6" x14ac:dyDescent="0.25">
      <c r="C121" s="53"/>
      <c r="D121" s="53"/>
      <c r="E121" s="53"/>
      <c r="F121" s="53"/>
    </row>
    <row r="122" spans="3:6" x14ac:dyDescent="0.25">
      <c r="C122" s="53"/>
      <c r="D122" s="53"/>
      <c r="E122" s="53"/>
      <c r="F122" s="53"/>
    </row>
    <row r="123" spans="3:6" x14ac:dyDescent="0.25">
      <c r="C123" s="53"/>
      <c r="D123" s="53"/>
      <c r="E123" s="53"/>
      <c r="F123" s="53"/>
    </row>
    <row r="124" spans="3:6" x14ac:dyDescent="0.25">
      <c r="C124" s="53"/>
      <c r="D124" s="53"/>
      <c r="E124" s="53"/>
      <c r="F124" s="53"/>
    </row>
  </sheetData>
  <mergeCells count="82">
    <mergeCell ref="B95:H95"/>
    <mergeCell ref="B94:C94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82:C82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70:C70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58:C58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2:H2"/>
    <mergeCell ref="B3:H3"/>
    <mergeCell ref="B4:H4"/>
    <mergeCell ref="B6:H6"/>
    <mergeCell ref="B17:C17"/>
    <mergeCell ref="B19:C19"/>
    <mergeCell ref="B20:C20"/>
    <mergeCell ref="B21:C21"/>
  </mergeCells>
  <printOptions horizontalCentered="1"/>
  <pageMargins left="0.19685039370078741" right="0.19685039370078741" top="0.19685039370078741" bottom="0.19685039370078741" header="0" footer="0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showGridLines="0" topLeftCell="A22" zoomScaleNormal="100" workbookViewId="0">
      <selection activeCell="I60" sqref="A59:I60"/>
    </sheetView>
  </sheetViews>
  <sheetFormatPr defaultRowHeight="12" x14ac:dyDescent="0.2"/>
  <cols>
    <col min="1" max="1" width="25.7109375" style="63" customWidth="1"/>
    <col min="2" max="2" width="50.85546875" style="63" customWidth="1"/>
    <col min="3" max="3" width="27.28515625" style="77" customWidth="1"/>
    <col min="4" max="4" width="27.28515625" style="63" customWidth="1"/>
    <col min="5" max="5" width="9.140625" style="63"/>
    <col min="6" max="6" width="11.28515625" style="63" bestFit="1" customWidth="1"/>
    <col min="7" max="7" width="9.28515625" style="63" bestFit="1" customWidth="1"/>
    <col min="8" max="16384" width="9.140625" style="63"/>
  </cols>
  <sheetData>
    <row r="1" spans="1:7" x14ac:dyDescent="0.2">
      <c r="A1" s="61"/>
      <c r="B1" s="61"/>
      <c r="C1" s="61"/>
      <c r="D1" s="62"/>
    </row>
    <row r="2" spans="1:7" x14ac:dyDescent="0.2">
      <c r="A2" s="110" t="s">
        <v>243</v>
      </c>
      <c r="B2" s="110"/>
      <c r="C2" s="110"/>
      <c r="D2" s="110"/>
    </row>
    <row r="3" spans="1:7" x14ac:dyDescent="0.2">
      <c r="A3" s="111" t="s">
        <v>136</v>
      </c>
      <c r="B3" s="111"/>
      <c r="C3" s="111"/>
      <c r="D3" s="111"/>
    </row>
    <row r="4" spans="1:7" x14ac:dyDescent="0.2">
      <c r="A4" s="110" t="str">
        <f>Ф1!B4</f>
        <v>по состоянию на 01.10.2017</v>
      </c>
      <c r="B4" s="110"/>
      <c r="C4" s="110"/>
      <c r="D4" s="110"/>
    </row>
    <row r="5" spans="1:7" x14ac:dyDescent="0.2">
      <c r="A5" s="61"/>
      <c r="B5" s="61"/>
      <c r="C5" s="61"/>
      <c r="D5" s="61"/>
    </row>
    <row r="6" spans="1:7" x14ac:dyDescent="0.2">
      <c r="A6" s="61"/>
      <c r="B6" s="61"/>
      <c r="C6" s="61"/>
      <c r="D6" s="62" t="s">
        <v>135</v>
      </c>
    </row>
    <row r="7" spans="1:7" s="65" customFormat="1" ht="36" x14ac:dyDescent="0.25">
      <c r="A7" s="112" t="s">
        <v>134</v>
      </c>
      <c r="B7" s="113"/>
      <c r="C7" s="64" t="s">
        <v>241</v>
      </c>
      <c r="D7" s="83" t="s">
        <v>242</v>
      </c>
    </row>
    <row r="8" spans="1:7" s="65" customFormat="1" x14ac:dyDescent="0.25">
      <c r="A8" s="112">
        <v>1</v>
      </c>
      <c r="B8" s="113"/>
      <c r="C8" s="66">
        <v>3</v>
      </c>
      <c r="D8" s="66">
        <v>4</v>
      </c>
      <c r="F8" s="78"/>
      <c r="G8" s="80"/>
    </row>
    <row r="9" spans="1:7" x14ac:dyDescent="0.2">
      <c r="A9" s="114" t="s">
        <v>250</v>
      </c>
      <c r="B9" s="115"/>
      <c r="C9" s="72">
        <v>700269</v>
      </c>
      <c r="D9" s="72">
        <v>859814</v>
      </c>
      <c r="F9" s="79"/>
      <c r="G9" s="81"/>
    </row>
    <row r="10" spans="1:7" s="71" customFormat="1" x14ac:dyDescent="0.2">
      <c r="A10" s="108" t="s">
        <v>251</v>
      </c>
      <c r="B10" s="109"/>
      <c r="C10" s="73">
        <v>100627</v>
      </c>
      <c r="D10" s="73">
        <v>79686</v>
      </c>
      <c r="F10" s="82"/>
    </row>
    <row r="11" spans="1:7" x14ac:dyDescent="0.2">
      <c r="A11" s="114" t="s">
        <v>252</v>
      </c>
      <c r="B11" s="115"/>
      <c r="C11" s="72">
        <v>50389</v>
      </c>
      <c r="D11" s="72">
        <v>24834</v>
      </c>
    </row>
    <row r="12" spans="1:7" x14ac:dyDescent="0.2">
      <c r="A12" s="114" t="s">
        <v>253</v>
      </c>
      <c r="B12" s="115"/>
      <c r="C12" s="72"/>
      <c r="D12" s="72"/>
    </row>
    <row r="13" spans="1:7" x14ac:dyDescent="0.2">
      <c r="A13" s="116" t="s">
        <v>300</v>
      </c>
      <c r="B13" s="117"/>
      <c r="C13" s="72">
        <v>68549</v>
      </c>
      <c r="D13" s="72">
        <v>57819</v>
      </c>
    </row>
    <row r="14" spans="1:7" x14ac:dyDescent="0.2">
      <c r="A14" s="114" t="s">
        <v>254</v>
      </c>
      <c r="B14" s="115"/>
      <c r="C14" s="72">
        <v>-18311</v>
      </c>
      <c r="D14" s="72">
        <v>-2967</v>
      </c>
    </row>
    <row r="15" spans="1:7" s="71" customFormat="1" x14ac:dyDescent="0.2">
      <c r="A15" s="108" t="s">
        <v>255</v>
      </c>
      <c r="B15" s="109"/>
      <c r="C15" s="73">
        <v>800896</v>
      </c>
      <c r="D15" s="73">
        <v>939500</v>
      </c>
    </row>
    <row r="16" spans="1:7" s="71" customFormat="1" x14ac:dyDescent="0.2">
      <c r="A16" s="108" t="s">
        <v>256</v>
      </c>
      <c r="B16" s="109"/>
      <c r="C16" s="73">
        <v>-2560575</v>
      </c>
      <c r="D16" s="73">
        <v>-3057535</v>
      </c>
    </row>
    <row r="17" spans="1:4" x14ac:dyDescent="0.2">
      <c r="A17" s="114" t="s">
        <v>257</v>
      </c>
      <c r="B17" s="115"/>
      <c r="C17" s="72">
        <v>-2135803</v>
      </c>
      <c r="D17" s="72">
        <v>-1096643</v>
      </c>
    </row>
    <row r="18" spans="1:4" ht="26.25" customHeight="1" x14ac:dyDescent="0.2">
      <c r="A18" s="118" t="s">
        <v>258</v>
      </c>
      <c r="B18" s="119"/>
      <c r="C18" s="72">
        <v>805345</v>
      </c>
      <c r="D18" s="72">
        <v>-1320625</v>
      </c>
    </row>
    <row r="19" spans="1:4" x14ac:dyDescent="0.2">
      <c r="A19" s="114" t="s">
        <v>259</v>
      </c>
      <c r="B19" s="115"/>
      <c r="C19" s="72">
        <v>-1547232</v>
      </c>
      <c r="D19" s="72">
        <v>0</v>
      </c>
    </row>
    <row r="20" spans="1:4" x14ac:dyDescent="0.2">
      <c r="A20" s="114" t="s">
        <v>260</v>
      </c>
      <c r="B20" s="115"/>
      <c r="C20" s="72">
        <v>55595</v>
      </c>
      <c r="D20" s="72">
        <v>-423004</v>
      </c>
    </row>
    <row r="21" spans="1:4" ht="26.25" customHeight="1" x14ac:dyDescent="0.2">
      <c r="A21" s="118" t="s">
        <v>261</v>
      </c>
      <c r="B21" s="119"/>
      <c r="C21" s="72">
        <v>-3129</v>
      </c>
      <c r="D21" s="72">
        <v>-45076</v>
      </c>
    </row>
    <row r="22" spans="1:4" x14ac:dyDescent="0.2">
      <c r="A22" s="114" t="s">
        <v>262</v>
      </c>
      <c r="B22" s="115"/>
      <c r="C22" s="72">
        <v>0</v>
      </c>
      <c r="D22" s="72">
        <v>0</v>
      </c>
    </row>
    <row r="23" spans="1:4" x14ac:dyDescent="0.2">
      <c r="A23" s="114" t="s">
        <v>263</v>
      </c>
      <c r="B23" s="115"/>
      <c r="C23" s="72">
        <v>17527</v>
      </c>
      <c r="D23" s="72">
        <v>-148845</v>
      </c>
    </row>
    <row r="24" spans="1:4" x14ac:dyDescent="0.2">
      <c r="A24" s="114" t="s">
        <v>264</v>
      </c>
      <c r="B24" s="115"/>
      <c r="C24" s="72">
        <v>0</v>
      </c>
      <c r="D24" s="72">
        <v>0</v>
      </c>
    </row>
    <row r="25" spans="1:4" x14ac:dyDescent="0.2">
      <c r="A25" s="114" t="s">
        <v>265</v>
      </c>
      <c r="B25" s="115"/>
      <c r="C25" s="72">
        <v>-33732</v>
      </c>
      <c r="D25" s="72">
        <v>-7216</v>
      </c>
    </row>
    <row r="26" spans="1:4" x14ac:dyDescent="0.2">
      <c r="A26" s="114" t="s">
        <v>266</v>
      </c>
      <c r="B26" s="115"/>
      <c r="C26" s="72">
        <v>280854</v>
      </c>
      <c r="D26" s="72">
        <v>-16126</v>
      </c>
    </row>
    <row r="27" spans="1:4" s="71" customFormat="1" x14ac:dyDescent="0.2">
      <c r="A27" s="108" t="s">
        <v>267</v>
      </c>
      <c r="B27" s="109"/>
      <c r="C27" s="73">
        <v>1887668</v>
      </c>
      <c r="D27" s="73">
        <v>3172913</v>
      </c>
    </row>
    <row r="28" spans="1:4" x14ac:dyDescent="0.2">
      <c r="A28" s="114" t="s">
        <v>268</v>
      </c>
      <c r="B28" s="115"/>
      <c r="C28" s="72">
        <v>53648</v>
      </c>
      <c r="D28" s="72">
        <v>420522</v>
      </c>
    </row>
    <row r="29" spans="1:4" ht="26.25" customHeight="1" x14ac:dyDescent="0.2">
      <c r="A29" s="118" t="s">
        <v>269</v>
      </c>
      <c r="B29" s="119"/>
      <c r="C29" s="72">
        <v>-238166</v>
      </c>
      <c r="D29" s="72">
        <v>422210</v>
      </c>
    </row>
    <row r="30" spans="1:4" x14ac:dyDescent="0.2">
      <c r="A30" s="114" t="s">
        <v>270</v>
      </c>
      <c r="B30" s="115"/>
      <c r="C30" s="72">
        <v>2375400</v>
      </c>
      <c r="D30" s="72">
        <v>1882642</v>
      </c>
    </row>
    <row r="31" spans="1:4" x14ac:dyDescent="0.2">
      <c r="A31" s="114" t="s">
        <v>271</v>
      </c>
      <c r="B31" s="115"/>
      <c r="C31" s="72">
        <v>-136027</v>
      </c>
      <c r="D31" s="72">
        <v>304965</v>
      </c>
    </row>
    <row r="32" spans="1:4" x14ac:dyDescent="0.2">
      <c r="A32" s="114" t="s">
        <v>272</v>
      </c>
      <c r="B32" s="115"/>
      <c r="C32" s="72">
        <v>-47700</v>
      </c>
      <c r="D32" s="72">
        <v>30875</v>
      </c>
    </row>
    <row r="33" spans="1:5" x14ac:dyDescent="0.2">
      <c r="A33" s="114" t="s">
        <v>273</v>
      </c>
      <c r="B33" s="115"/>
      <c r="C33" s="72"/>
      <c r="D33" s="72"/>
    </row>
    <row r="34" spans="1:5" x14ac:dyDescent="0.2">
      <c r="A34" s="114" t="s">
        <v>274</v>
      </c>
      <c r="B34" s="115"/>
      <c r="C34" s="72">
        <v>25532</v>
      </c>
      <c r="D34" s="72">
        <v>34361</v>
      </c>
    </row>
    <row r="35" spans="1:5" x14ac:dyDescent="0.2">
      <c r="A35" s="114" t="s">
        <v>275</v>
      </c>
      <c r="B35" s="115"/>
      <c r="C35" s="72">
        <v>-140823</v>
      </c>
      <c r="D35" s="72">
        <v>59</v>
      </c>
    </row>
    <row r="36" spans="1:5" x14ac:dyDescent="0.2">
      <c r="A36" s="114" t="s">
        <v>276</v>
      </c>
      <c r="B36" s="115"/>
      <c r="C36" s="72">
        <v>12777</v>
      </c>
      <c r="D36" s="72">
        <v>24088</v>
      </c>
    </row>
    <row r="37" spans="1:5" x14ac:dyDescent="0.2">
      <c r="A37" s="114" t="s">
        <v>277</v>
      </c>
      <c r="B37" s="115"/>
      <c r="C37" s="72">
        <v>-11192</v>
      </c>
      <c r="D37" s="72">
        <v>57625</v>
      </c>
    </row>
    <row r="38" spans="1:5" x14ac:dyDescent="0.2">
      <c r="A38" s="114" t="s">
        <v>278</v>
      </c>
      <c r="B38" s="115"/>
      <c r="C38" s="72">
        <v>0</v>
      </c>
      <c r="D38" s="72">
        <v>0</v>
      </c>
    </row>
    <row r="39" spans="1:5" x14ac:dyDescent="0.2">
      <c r="A39" s="114" t="s">
        <v>279</v>
      </c>
      <c r="B39" s="115"/>
      <c r="C39" s="72">
        <v>0</v>
      </c>
      <c r="D39" s="72">
        <v>0</v>
      </c>
    </row>
    <row r="40" spans="1:5" x14ac:dyDescent="0.2">
      <c r="A40" s="114" t="s">
        <v>280</v>
      </c>
      <c r="B40" s="115"/>
      <c r="C40" s="72">
        <v>-5781</v>
      </c>
      <c r="D40" s="72">
        <v>-4434</v>
      </c>
    </row>
    <row r="41" spans="1:5" s="71" customFormat="1" x14ac:dyDescent="0.2">
      <c r="A41" s="108" t="s">
        <v>281</v>
      </c>
      <c r="B41" s="109"/>
      <c r="C41" s="73">
        <v>-672907</v>
      </c>
      <c r="D41" s="73">
        <v>115378</v>
      </c>
    </row>
    <row r="42" spans="1:5" x14ac:dyDescent="0.2">
      <c r="A42" s="114" t="s">
        <v>282</v>
      </c>
      <c r="B42" s="115"/>
      <c r="C42" s="72">
        <v>81786</v>
      </c>
      <c r="D42" s="72">
        <v>327146</v>
      </c>
      <c r="E42" s="67"/>
    </row>
    <row r="43" spans="1:5" s="71" customFormat="1" x14ac:dyDescent="0.2">
      <c r="A43" s="108" t="s">
        <v>283</v>
      </c>
      <c r="B43" s="109"/>
      <c r="C43" s="73">
        <v>-754693</v>
      </c>
      <c r="D43" s="73">
        <v>-211768</v>
      </c>
    </row>
    <row r="44" spans="1:5" s="71" customFormat="1" x14ac:dyDescent="0.2">
      <c r="A44" s="108" t="s">
        <v>284</v>
      </c>
      <c r="B44" s="120"/>
      <c r="C44" s="74"/>
      <c r="D44" s="74"/>
    </row>
    <row r="45" spans="1:5" x14ac:dyDescent="0.2">
      <c r="A45" s="114" t="s">
        <v>285</v>
      </c>
      <c r="B45" s="115"/>
      <c r="C45" s="72"/>
      <c r="D45" s="72"/>
    </row>
    <row r="46" spans="1:5" x14ac:dyDescent="0.2">
      <c r="A46" s="114" t="s">
        <v>286</v>
      </c>
      <c r="B46" s="115"/>
      <c r="C46" s="72">
        <v>-104129</v>
      </c>
      <c r="D46" s="72">
        <v>-128691</v>
      </c>
    </row>
    <row r="47" spans="1:5" x14ac:dyDescent="0.2">
      <c r="A47" s="114" t="s">
        <v>287</v>
      </c>
      <c r="B47" s="115"/>
      <c r="C47" s="72">
        <v>144</v>
      </c>
      <c r="D47" s="72">
        <v>0</v>
      </c>
    </row>
    <row r="48" spans="1:5" x14ac:dyDescent="0.2">
      <c r="A48" s="114" t="s">
        <v>89</v>
      </c>
      <c r="B48" s="115"/>
      <c r="C48" s="72"/>
      <c r="D48" s="72"/>
    </row>
    <row r="49" spans="1:4" x14ac:dyDescent="0.2">
      <c r="A49" s="114" t="s">
        <v>288</v>
      </c>
      <c r="B49" s="115"/>
      <c r="C49" s="72"/>
      <c r="D49" s="72"/>
    </row>
    <row r="50" spans="1:4" s="71" customFormat="1" x14ac:dyDescent="0.2">
      <c r="A50" s="108" t="s">
        <v>289</v>
      </c>
      <c r="B50" s="109"/>
      <c r="C50" s="73">
        <v>-103985</v>
      </c>
      <c r="D50" s="73">
        <v>-128691</v>
      </c>
    </row>
    <row r="51" spans="1:4" s="71" customFormat="1" x14ac:dyDescent="0.2">
      <c r="A51" s="108" t="s">
        <v>290</v>
      </c>
      <c r="B51" s="120"/>
      <c r="C51" s="74"/>
      <c r="D51" s="74"/>
    </row>
    <row r="52" spans="1:4" x14ac:dyDescent="0.2">
      <c r="A52" s="114" t="s">
        <v>291</v>
      </c>
      <c r="B52" s="115"/>
      <c r="C52" s="72"/>
      <c r="D52" s="72"/>
    </row>
    <row r="53" spans="1:4" x14ac:dyDescent="0.2">
      <c r="A53" s="114" t="s">
        <v>292</v>
      </c>
      <c r="B53" s="115"/>
      <c r="C53" s="72"/>
      <c r="D53" s="72"/>
    </row>
    <row r="54" spans="1:4" x14ac:dyDescent="0.2">
      <c r="A54" s="114" t="s">
        <v>293</v>
      </c>
      <c r="B54" s="115"/>
      <c r="C54" s="72"/>
      <c r="D54" s="72"/>
    </row>
    <row r="55" spans="1:4" x14ac:dyDescent="0.2">
      <c r="A55" s="114" t="s">
        <v>62</v>
      </c>
      <c r="B55" s="115"/>
      <c r="C55" s="72"/>
      <c r="D55" s="72"/>
    </row>
    <row r="56" spans="1:4" x14ac:dyDescent="0.2">
      <c r="A56" s="114" t="s">
        <v>294</v>
      </c>
      <c r="B56" s="115"/>
      <c r="C56" s="72">
        <v>0</v>
      </c>
      <c r="D56" s="72">
        <v>-1500012</v>
      </c>
    </row>
    <row r="57" spans="1:4" x14ac:dyDescent="0.2">
      <c r="A57" s="114" t="s">
        <v>295</v>
      </c>
      <c r="B57" s="115"/>
      <c r="C57" s="72"/>
      <c r="D57" s="72"/>
    </row>
    <row r="58" spans="1:4" x14ac:dyDescent="0.2">
      <c r="A58" s="114" t="s">
        <v>288</v>
      </c>
      <c r="B58" s="115"/>
      <c r="C58" s="72"/>
      <c r="D58" s="72"/>
    </row>
    <row r="59" spans="1:4" s="71" customFormat="1" x14ac:dyDescent="0.2">
      <c r="A59" s="108" t="s">
        <v>296</v>
      </c>
      <c r="B59" s="109"/>
      <c r="C59" s="73">
        <v>0</v>
      </c>
      <c r="D59" s="73">
        <v>-1500012</v>
      </c>
    </row>
    <row r="60" spans="1:4" s="71" customFormat="1" x14ac:dyDescent="0.2">
      <c r="A60" s="108" t="s">
        <v>297</v>
      </c>
      <c r="B60" s="109"/>
      <c r="C60" s="73">
        <v>-57782</v>
      </c>
      <c r="D60" s="73">
        <v>-900971</v>
      </c>
    </row>
    <row r="61" spans="1:4" x14ac:dyDescent="0.2">
      <c r="A61" s="114" t="s">
        <v>298</v>
      </c>
      <c r="B61" s="115"/>
      <c r="C61" s="72">
        <v>89177</v>
      </c>
      <c r="D61" s="72">
        <v>941737</v>
      </c>
    </row>
    <row r="62" spans="1:4" x14ac:dyDescent="0.2">
      <c r="A62" s="68" t="s">
        <v>299</v>
      </c>
      <c r="B62" s="69"/>
      <c r="C62" s="72">
        <v>31395</v>
      </c>
      <c r="D62" s="72">
        <v>40766</v>
      </c>
    </row>
    <row r="63" spans="1:4" x14ac:dyDescent="0.2">
      <c r="C63" s="75">
        <v>0</v>
      </c>
      <c r="D63" s="75">
        <v>0</v>
      </c>
    </row>
    <row r="64" spans="1:4" x14ac:dyDescent="0.2">
      <c r="C64" s="76"/>
      <c r="D64" s="70"/>
    </row>
    <row r="65" spans="1:4" x14ac:dyDescent="0.2">
      <c r="A65" s="4" t="str">
        <f>Ф1!$B$87</f>
        <v>Первый руководитель</v>
      </c>
      <c r="B65" s="54" t="str">
        <f>Ф1!$C$87</f>
        <v>Қырықбай Сәкен Сабырбайұлы</v>
      </c>
      <c r="D65" s="70"/>
    </row>
    <row r="66" spans="1:4" x14ac:dyDescent="0.2">
      <c r="A66" s="16" t="s">
        <v>0</v>
      </c>
      <c r="B66" s="54"/>
      <c r="C66" s="75"/>
      <c r="D66" s="67"/>
    </row>
    <row r="67" spans="1:4" x14ac:dyDescent="0.2">
      <c r="A67" s="16"/>
      <c r="B67" s="23"/>
      <c r="C67" s="75"/>
      <c r="D67" s="67"/>
    </row>
    <row r="68" spans="1:4" x14ac:dyDescent="0.2">
      <c r="A68" s="4" t="str">
        <f>Ф1!$B$90</f>
        <v>Главный бухгалтер</v>
      </c>
      <c r="B68" s="54" t="str">
        <f>Ф1!$C$90</f>
        <v>Юсупов Фархад Рахимович</v>
      </c>
    </row>
    <row r="69" spans="1:4" x14ac:dyDescent="0.2">
      <c r="A69" s="16" t="s">
        <v>0</v>
      </c>
      <c r="B69" s="54"/>
    </row>
    <row r="70" spans="1:4" x14ac:dyDescent="0.2">
      <c r="A70" s="16"/>
      <c r="B70" s="23"/>
    </row>
    <row r="71" spans="1:4" x14ac:dyDescent="0.2">
      <c r="A71" s="4" t="str">
        <f>Ф1!$B$93</f>
        <v>Исполнитель</v>
      </c>
      <c r="B71" s="54" t="str">
        <f>Ф1!$C$93</f>
        <v>Юсупов Фархад Рахимович</v>
      </c>
    </row>
    <row r="72" spans="1:4" x14ac:dyDescent="0.2">
      <c r="A72" s="59" t="s">
        <v>0</v>
      </c>
      <c r="B72" s="54"/>
    </row>
    <row r="73" spans="1:4" x14ac:dyDescent="0.2">
      <c r="A73" s="59" t="str">
        <f>Ф1!$B$95</f>
        <v>Телефон</v>
      </c>
      <c r="B73" s="54" t="str">
        <f>Ф1!$C$95</f>
        <v>8-727-266-11-98</v>
      </c>
    </row>
    <row r="74" spans="1:4" x14ac:dyDescent="0.2">
      <c r="A74" s="59" t="s">
        <v>0</v>
      </c>
      <c r="B74" s="23"/>
    </row>
    <row r="75" spans="1:4" x14ac:dyDescent="0.2">
      <c r="A75" s="59" t="str">
        <f>Ф1!$B$97</f>
        <v>Дата</v>
      </c>
      <c r="B75" s="57">
        <f>Ф1!$C$97</f>
        <v>43014</v>
      </c>
    </row>
    <row r="76" spans="1:4" x14ac:dyDescent="0.2">
      <c r="A76" s="52" t="str">
        <f>Ф1!$B$98</f>
        <v>Место для печати</v>
      </c>
      <c r="B76" s="56"/>
    </row>
    <row r="87" spans="3:3" x14ac:dyDescent="0.2">
      <c r="C87" s="77" t="s">
        <v>302</v>
      </c>
    </row>
  </sheetData>
  <mergeCells count="58"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57:B57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A2:D2"/>
    <mergeCell ref="A3:D3"/>
    <mergeCell ref="A4:D4"/>
    <mergeCell ref="A7:B7"/>
    <mergeCell ref="A8:B8"/>
    <mergeCell ref="A9:B9"/>
    <mergeCell ref="A10:B10"/>
    <mergeCell ref="A11:B11"/>
    <mergeCell ref="A12:B12"/>
    <mergeCell ref="A13:B13"/>
    <mergeCell ref="A14:B14"/>
  </mergeCells>
  <conditionalFormatting sqref="C63:D63">
    <cfRule type="cellIs" dxfId="1" priority="1" operator="equal">
      <formula>0</formula>
    </cfRule>
  </conditionalFormatting>
  <printOptions horizontalCentered="1"/>
  <pageMargins left="0.59055118110236227" right="0.19685039370078741" top="0.19685039370078741" bottom="0.19685039370078741" header="0" footer="0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opLeftCell="A7" zoomScaleNormal="100" workbookViewId="0">
      <selection activeCell="A30" sqref="A30:B30"/>
    </sheetView>
  </sheetViews>
  <sheetFormatPr defaultRowHeight="12" x14ac:dyDescent="0.2"/>
  <cols>
    <col min="1" max="1" width="23" style="39" customWidth="1"/>
    <col min="2" max="2" width="41.85546875" style="39" customWidth="1"/>
    <col min="3" max="6" width="21.140625" style="39" customWidth="1"/>
    <col min="7" max="16384" width="9.140625" style="39"/>
  </cols>
  <sheetData>
    <row r="1" spans="1:6" s="36" customFormat="1" x14ac:dyDescent="0.25"/>
    <row r="2" spans="1:6" s="40" customFormat="1" ht="15.75" x14ac:dyDescent="0.25">
      <c r="A2" s="122" t="s">
        <v>238</v>
      </c>
      <c r="B2" s="122"/>
      <c r="C2" s="123"/>
      <c r="D2" s="123"/>
      <c r="E2" s="123"/>
      <c r="F2" s="123"/>
    </row>
    <row r="3" spans="1:6" s="41" customFormat="1" x14ac:dyDescent="0.25">
      <c r="A3" s="121" t="s">
        <v>136</v>
      </c>
      <c r="B3" s="121"/>
      <c r="C3" s="121"/>
      <c r="D3" s="121"/>
      <c r="E3" s="121"/>
      <c r="F3" s="121"/>
    </row>
    <row r="4" spans="1:6" s="36" customFormat="1" x14ac:dyDescent="0.25">
      <c r="A4" s="124" t="str">
        <f>Ф1!B4</f>
        <v>по состоянию на 01.10.2017</v>
      </c>
      <c r="B4" s="124"/>
      <c r="C4" s="125"/>
      <c r="D4" s="125"/>
      <c r="E4" s="125"/>
      <c r="F4" s="125"/>
    </row>
    <row r="5" spans="1:6" s="36" customFormat="1" x14ac:dyDescent="0.25">
      <c r="D5" s="37"/>
      <c r="E5" s="37"/>
    </row>
    <row r="6" spans="1:6" s="36" customFormat="1" x14ac:dyDescent="0.25">
      <c r="D6" s="37"/>
      <c r="E6" s="37"/>
      <c r="F6" s="44" t="s">
        <v>135</v>
      </c>
    </row>
    <row r="7" spans="1:6" s="46" customFormat="1" ht="24" x14ac:dyDescent="0.25">
      <c r="A7" s="94" t="s">
        <v>134</v>
      </c>
      <c r="B7" s="95"/>
      <c r="C7" s="42" t="s">
        <v>233</v>
      </c>
      <c r="D7" s="42" t="s">
        <v>231</v>
      </c>
      <c r="E7" s="42" t="s">
        <v>232</v>
      </c>
      <c r="F7" s="45" t="s">
        <v>10</v>
      </c>
    </row>
    <row r="8" spans="1:6" s="37" customFormat="1" x14ac:dyDescent="0.25">
      <c r="A8" s="128">
        <v>1</v>
      </c>
      <c r="B8" s="129"/>
      <c r="C8" s="58">
        <v>2</v>
      </c>
      <c r="D8" s="58">
        <v>3</v>
      </c>
      <c r="E8" s="58">
        <v>4</v>
      </c>
      <c r="F8" s="58">
        <v>5</v>
      </c>
    </row>
    <row r="9" spans="1:6" s="38" customFormat="1" ht="12" customHeight="1" x14ac:dyDescent="0.2">
      <c r="A9" s="126" t="s">
        <v>244</v>
      </c>
      <c r="B9" s="127"/>
      <c r="C9" s="47">
        <v>2551102</v>
      </c>
      <c r="D9" s="47">
        <v>-34135</v>
      </c>
      <c r="E9" s="47">
        <v>2070481</v>
      </c>
      <c r="F9" s="48">
        <v>4587448</v>
      </c>
    </row>
    <row r="10" spans="1:6" s="38" customFormat="1" ht="12" customHeight="1" x14ac:dyDescent="0.2">
      <c r="A10" s="130" t="s">
        <v>229</v>
      </c>
      <c r="B10" s="131"/>
      <c r="C10" s="51"/>
      <c r="D10" s="51"/>
      <c r="E10" s="51"/>
      <c r="F10" s="50"/>
    </row>
    <row r="11" spans="1:6" s="38" customFormat="1" x14ac:dyDescent="0.2">
      <c r="A11" s="126" t="s">
        <v>230</v>
      </c>
      <c r="B11" s="127"/>
      <c r="C11" s="48"/>
      <c r="D11" s="48"/>
      <c r="E11" s="48">
        <v>455957</v>
      </c>
      <c r="F11" s="48">
        <v>455957</v>
      </c>
    </row>
    <row r="12" spans="1:6" s="38" customFormat="1" ht="12" customHeight="1" x14ac:dyDescent="0.2">
      <c r="A12" s="130" t="s">
        <v>234</v>
      </c>
      <c r="B12" s="131"/>
      <c r="C12" s="51"/>
      <c r="D12" s="51"/>
      <c r="E12" s="51"/>
      <c r="F12" s="50"/>
    </row>
    <row r="13" spans="1:6" s="38" customFormat="1" ht="12" customHeight="1" x14ac:dyDescent="0.2">
      <c r="A13" s="126" t="s">
        <v>245</v>
      </c>
      <c r="B13" s="127"/>
      <c r="C13" s="48"/>
      <c r="D13" s="48">
        <v>3586</v>
      </c>
      <c r="E13" s="48"/>
      <c r="F13" s="48">
        <v>3586</v>
      </c>
    </row>
    <row r="14" spans="1:6" s="38" customFormat="1" ht="24" customHeight="1" x14ac:dyDescent="0.2">
      <c r="A14" s="126" t="s">
        <v>235</v>
      </c>
      <c r="B14" s="127"/>
      <c r="C14" s="48"/>
      <c r="D14" s="48">
        <v>65867</v>
      </c>
      <c r="E14" s="48"/>
      <c r="F14" s="48">
        <v>65867</v>
      </c>
    </row>
    <row r="15" spans="1:6" s="38" customFormat="1" ht="12" customHeight="1" x14ac:dyDescent="0.2">
      <c r="A15" s="126" t="s">
        <v>236</v>
      </c>
      <c r="B15" s="127"/>
      <c r="C15" s="48">
        <v>0</v>
      </c>
      <c r="D15" s="48">
        <v>69453</v>
      </c>
      <c r="E15" s="48">
        <v>0</v>
      </c>
      <c r="F15" s="48">
        <v>69453</v>
      </c>
    </row>
    <row r="16" spans="1:6" s="43" customFormat="1" ht="12" customHeight="1" x14ac:dyDescent="0.2">
      <c r="A16" s="130" t="s">
        <v>237</v>
      </c>
      <c r="B16" s="132"/>
      <c r="C16" s="49">
        <v>0</v>
      </c>
      <c r="D16" s="49">
        <v>69453</v>
      </c>
      <c r="E16" s="49">
        <v>455957</v>
      </c>
      <c r="F16" s="49">
        <v>525410</v>
      </c>
    </row>
    <row r="17" spans="1:9" s="38" customFormat="1" ht="12" customHeight="1" x14ac:dyDescent="0.2">
      <c r="A17" s="126" t="s">
        <v>248</v>
      </c>
      <c r="B17" s="127"/>
      <c r="C17" s="48"/>
      <c r="D17" s="48"/>
      <c r="E17" s="48">
        <v>-1500012</v>
      </c>
      <c r="F17" s="48">
        <v>-1500012</v>
      </c>
      <c r="G17" s="60"/>
      <c r="H17" s="60"/>
      <c r="I17" s="60"/>
    </row>
    <row r="18" spans="1:9" s="38" customFormat="1" ht="12" customHeight="1" x14ac:dyDescent="0.2">
      <c r="A18" s="126" t="s">
        <v>247</v>
      </c>
      <c r="B18" s="127"/>
      <c r="C18" s="48"/>
      <c r="D18" s="48"/>
      <c r="E18" s="48">
        <v>-4362</v>
      </c>
      <c r="F18" s="48">
        <v>-4362</v>
      </c>
      <c r="G18" s="60"/>
      <c r="H18" s="60"/>
      <c r="I18" s="60"/>
    </row>
    <row r="19" spans="1:9" s="43" customFormat="1" ht="12" customHeight="1" x14ac:dyDescent="0.2">
      <c r="A19" s="130" t="s">
        <v>239</v>
      </c>
      <c r="B19" s="132"/>
      <c r="C19" s="49">
        <v>2551102</v>
      </c>
      <c r="D19" s="49">
        <v>35318</v>
      </c>
      <c r="E19" s="49">
        <v>1022064</v>
      </c>
      <c r="F19" s="49">
        <v>3608484</v>
      </c>
      <c r="G19" s="85">
        <f>F19-Ф1!F83</f>
        <v>0</v>
      </c>
    </row>
    <row r="20" spans="1:9" s="38" customFormat="1" ht="12" customHeight="1" x14ac:dyDescent="0.2">
      <c r="A20" s="130" t="s">
        <v>229</v>
      </c>
      <c r="B20" s="131"/>
      <c r="C20" s="51"/>
      <c r="D20" s="51"/>
      <c r="E20" s="51"/>
      <c r="F20" s="50"/>
    </row>
    <row r="21" spans="1:9" s="38" customFormat="1" x14ac:dyDescent="0.2">
      <c r="A21" s="126" t="s">
        <v>249</v>
      </c>
      <c r="B21" s="127"/>
      <c r="C21" s="48"/>
      <c r="D21" s="48"/>
      <c r="E21" s="48">
        <v>700269</v>
      </c>
      <c r="F21" s="48">
        <v>700269</v>
      </c>
    </row>
    <row r="22" spans="1:9" s="38" customFormat="1" ht="12" customHeight="1" x14ac:dyDescent="0.2">
      <c r="A22" s="130" t="s">
        <v>234</v>
      </c>
      <c r="B22" s="131"/>
      <c r="C22" s="51"/>
      <c r="D22" s="51"/>
      <c r="E22" s="51"/>
      <c r="F22" s="50"/>
    </row>
    <row r="23" spans="1:9" s="38" customFormat="1" ht="12" customHeight="1" x14ac:dyDescent="0.2">
      <c r="A23" s="126" t="s">
        <v>245</v>
      </c>
      <c r="B23" s="127"/>
      <c r="C23" s="48"/>
      <c r="D23" s="48"/>
      <c r="E23" s="48"/>
      <c r="F23" s="48">
        <v>0</v>
      </c>
    </row>
    <row r="24" spans="1:9" s="38" customFormat="1" ht="12" customHeight="1" x14ac:dyDescent="0.2">
      <c r="A24" s="126" t="s">
        <v>246</v>
      </c>
      <c r="B24" s="127"/>
      <c r="C24" s="48"/>
      <c r="D24" s="48">
        <v>18432</v>
      </c>
      <c r="E24" s="48"/>
      <c r="F24" s="48"/>
    </row>
    <row r="25" spans="1:9" s="38" customFormat="1" ht="24" customHeight="1" x14ac:dyDescent="0.2">
      <c r="A25" s="126" t="s">
        <v>235</v>
      </c>
      <c r="B25" s="127"/>
      <c r="C25" s="48"/>
      <c r="D25" s="48">
        <v>50117</v>
      </c>
      <c r="E25" s="48"/>
      <c r="F25" s="48">
        <v>50117</v>
      </c>
    </row>
    <row r="26" spans="1:9" s="38" customFormat="1" ht="12" customHeight="1" x14ac:dyDescent="0.2">
      <c r="A26" s="126" t="s">
        <v>236</v>
      </c>
      <c r="B26" s="127"/>
      <c r="C26" s="48">
        <v>0</v>
      </c>
      <c r="D26" s="48">
        <v>68549</v>
      </c>
      <c r="E26" s="48">
        <v>0</v>
      </c>
      <c r="F26" s="48">
        <v>68549</v>
      </c>
    </row>
    <row r="27" spans="1:9" s="43" customFormat="1" ht="12" customHeight="1" x14ac:dyDescent="0.2">
      <c r="A27" s="130" t="s">
        <v>237</v>
      </c>
      <c r="B27" s="132"/>
      <c r="C27" s="49">
        <v>0</v>
      </c>
      <c r="D27" s="49">
        <v>68549</v>
      </c>
      <c r="E27" s="49">
        <v>700269</v>
      </c>
      <c r="F27" s="49">
        <v>768818</v>
      </c>
    </row>
    <row r="28" spans="1:9" s="38" customFormat="1" ht="12" customHeight="1" x14ac:dyDescent="0.2">
      <c r="A28" s="126" t="s">
        <v>248</v>
      </c>
      <c r="B28" s="127"/>
      <c r="C28" s="48"/>
      <c r="D28" s="48"/>
      <c r="E28" s="48"/>
      <c r="F28" s="48">
        <v>0</v>
      </c>
      <c r="G28" s="60"/>
      <c r="H28" s="60"/>
      <c r="I28" s="60"/>
    </row>
    <row r="29" spans="1:9" s="38" customFormat="1" ht="12" customHeight="1" x14ac:dyDescent="0.2">
      <c r="A29" s="126" t="s">
        <v>247</v>
      </c>
      <c r="B29" s="127"/>
      <c r="C29" s="48"/>
      <c r="D29" s="48"/>
      <c r="E29" s="48">
        <v>-6</v>
      </c>
      <c r="F29" s="48">
        <v>-6</v>
      </c>
      <c r="G29" s="60"/>
      <c r="H29" s="60"/>
      <c r="I29" s="60"/>
    </row>
    <row r="30" spans="1:9" s="43" customFormat="1" ht="12" customHeight="1" x14ac:dyDescent="0.2">
      <c r="A30" s="130" t="s">
        <v>304</v>
      </c>
      <c r="B30" s="132"/>
      <c r="C30" s="49">
        <v>2551102</v>
      </c>
      <c r="D30" s="49">
        <v>103867</v>
      </c>
      <c r="E30" s="49">
        <v>1722327</v>
      </c>
      <c r="F30" s="49">
        <v>4377296</v>
      </c>
      <c r="G30" s="85">
        <f>F30-Ф1!E83</f>
        <v>0</v>
      </c>
    </row>
    <row r="31" spans="1:9" x14ac:dyDescent="0.2">
      <c r="F31" s="84"/>
    </row>
    <row r="33" spans="1:2" x14ac:dyDescent="0.2">
      <c r="A33" s="4" t="str">
        <f>Ф1!$B$87</f>
        <v>Первый руководитель</v>
      </c>
      <c r="B33" s="54" t="str">
        <f>Ф1!$C$87</f>
        <v>Қырықбай Сәкен Сабырбайұлы</v>
      </c>
    </row>
    <row r="34" spans="1:2" x14ac:dyDescent="0.2">
      <c r="A34" s="16" t="s">
        <v>0</v>
      </c>
      <c r="B34" s="54"/>
    </row>
    <row r="35" spans="1:2" x14ac:dyDescent="0.2">
      <c r="A35" s="16"/>
      <c r="B35" s="23"/>
    </row>
    <row r="36" spans="1:2" x14ac:dyDescent="0.2">
      <c r="A36" s="4" t="str">
        <f>Ф1!$B$90</f>
        <v>Главный бухгалтер</v>
      </c>
      <c r="B36" s="54" t="str">
        <f>Ф1!$C$90</f>
        <v>Юсупов Фархад Рахимович</v>
      </c>
    </row>
    <row r="37" spans="1:2" x14ac:dyDescent="0.2">
      <c r="A37" s="16" t="s">
        <v>0</v>
      </c>
      <c r="B37" s="54"/>
    </row>
    <row r="38" spans="1:2" x14ac:dyDescent="0.2">
      <c r="A38" s="16"/>
      <c r="B38" s="23"/>
    </row>
    <row r="39" spans="1:2" x14ac:dyDescent="0.2">
      <c r="A39" s="4" t="str">
        <f>Ф1!$B$93</f>
        <v>Исполнитель</v>
      </c>
      <c r="B39" s="54" t="str">
        <f>Ф1!$C$93</f>
        <v>Юсупов Фархад Рахимович</v>
      </c>
    </row>
    <row r="40" spans="1:2" x14ac:dyDescent="0.2">
      <c r="A40" s="33" t="s">
        <v>0</v>
      </c>
      <c r="B40" s="54"/>
    </row>
    <row r="41" spans="1:2" x14ac:dyDescent="0.2">
      <c r="A41" s="33" t="str">
        <f>Ф1!$B$95</f>
        <v>Телефон</v>
      </c>
      <c r="B41" s="54" t="str">
        <f>Ф1!$C$95</f>
        <v>8-727-266-11-98</v>
      </c>
    </row>
    <row r="42" spans="1:2" x14ac:dyDescent="0.2">
      <c r="A42" s="33" t="s">
        <v>0</v>
      </c>
      <c r="B42" s="23"/>
    </row>
    <row r="43" spans="1:2" x14ac:dyDescent="0.2">
      <c r="A43" s="33" t="str">
        <f>Ф1!$B$97</f>
        <v>Дата</v>
      </c>
      <c r="B43" s="57">
        <f>Ф1!$C$97</f>
        <v>43014</v>
      </c>
    </row>
    <row r="44" spans="1:2" x14ac:dyDescent="0.2">
      <c r="A44" s="52" t="str">
        <f>Ф1!$B$98</f>
        <v>Место для печати</v>
      </c>
      <c r="B44" s="56"/>
    </row>
  </sheetData>
  <mergeCells count="27">
    <mergeCell ref="A28:B28"/>
    <mergeCell ref="A17:B17"/>
    <mergeCell ref="A27:B27"/>
    <mergeCell ref="A24:B24"/>
    <mergeCell ref="A18:B18"/>
    <mergeCell ref="A10:B10"/>
    <mergeCell ref="A12:B12"/>
    <mergeCell ref="A16:B16"/>
    <mergeCell ref="A30:B30"/>
    <mergeCell ref="A11:B11"/>
    <mergeCell ref="A13:B13"/>
    <mergeCell ref="A14:B14"/>
    <mergeCell ref="A15:B15"/>
    <mergeCell ref="A21:B21"/>
    <mergeCell ref="A23:B23"/>
    <mergeCell ref="A25:B25"/>
    <mergeCell ref="A19:B19"/>
    <mergeCell ref="A20:B20"/>
    <mergeCell ref="A22:B22"/>
    <mergeCell ref="A26:B26"/>
    <mergeCell ref="A29:B29"/>
    <mergeCell ref="A3:F3"/>
    <mergeCell ref="A7:B7"/>
    <mergeCell ref="A2:F2"/>
    <mergeCell ref="A4:F4"/>
    <mergeCell ref="A9:B9"/>
    <mergeCell ref="A8:B8"/>
  </mergeCells>
  <conditionalFormatting sqref="G19 G30">
    <cfRule type="cellIs" dxfId="0" priority="1" operator="equal">
      <formula>0</formula>
    </cfRule>
  </conditionalFormatting>
  <printOptions horizontalCentered="1"/>
  <pageMargins left="0.19685039370078741" right="0.19685039370078741" top="0.19685039370078741" bottom="0.19685039370078741" header="0" footer="0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Ф1</vt:lpstr>
      <vt:lpstr>Ф2</vt:lpstr>
      <vt:lpstr>Ф3</vt:lpstr>
      <vt:lpstr>Ф4</vt:lpstr>
      <vt:lpstr>__MAIN__</vt:lpstr>
      <vt:lpstr>__RECORDS__</vt:lpstr>
      <vt:lpstr>__RECORDS___1</vt:lpstr>
      <vt:lpstr>Ф2!Заголовки_для_печати</vt:lpstr>
      <vt:lpstr>Ф1!Область_печати</vt:lpstr>
      <vt:lpstr>Ф2!Область_печати</vt:lpstr>
      <vt:lpstr>Ф3!Область_печати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2017-10-24T10:27:25Z</dcterms:modified>
</cp:coreProperties>
</file>