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45" windowWidth="12120" windowHeight="9495" activeTab="3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xlfn_BAHTTEXT">NA()</definedName>
    <definedName name="_007Vegy_claim_BM">#REF!</definedName>
    <definedName name="_lJ5" localSheetId="2">'[1]ТЭП (3)'!#REF!</definedName>
    <definedName name="_lJ5">'[1]ТЭП (3)'!#REF!</definedName>
    <definedName name="_Ref3">#REF!</definedName>
    <definedName name="_RSE2">'[2]CMA Calculations- R Factor'!$H$16</definedName>
    <definedName name="_RSE3">'[2]CMA Calculations- Figure 5440.1'!$I$29</definedName>
    <definedName name="A">#REF!</definedName>
    <definedName name="acckaz">[3]list_accounts!$A$2:$A$538</definedName>
    <definedName name="Account_Balance">#REF!</definedName>
    <definedName name="Action">#REF!</definedName>
    <definedName name="activ">[3]list_cc!$A$2:$A$286</definedName>
    <definedName name="activity">[4]list_cc!$A$1:$G$344</definedName>
    <definedName name="AS2DocOpenMode">"AS2DocumentEdit"</definedName>
    <definedName name="AS2HasNoAutoHeaderFooter">" "</definedName>
    <definedName name="AS2NamedRange">3</definedName>
    <definedName name="B">[5]д.7.001!#REF!</definedName>
    <definedName name="cd">#REF!</definedName>
    <definedName name="cis">#REF!</definedName>
    <definedName name="Clients_Population_Total">#REF!</definedName>
    <definedName name="Computed_Sample_Population_Total">#REF!</definedName>
    <definedName name="csnab">#REF!</definedName>
    <definedName name="ct">#REF!</definedName>
    <definedName name="cv">#REF!</definedName>
    <definedName name="cvo">#REF!</definedName>
    <definedName name="CY_Cash_Div_Dec">'[6]Income Statement'!#REF!</definedName>
    <definedName name="CY_CASH_DIVIDENDS_DECLARED__per_common_share">'[6]Income Statement'!#REF!</definedName>
    <definedName name="CY_Earnings_per_share">[6]Ratios!#REF!</definedName>
    <definedName name="CY_LT_Debt">'[6]Balance Sheet'!#REF!</definedName>
    <definedName name="CY_Market_Value_of_Equity">'[6]Income Statement'!#REF!</definedName>
    <definedName name="CY_Tangible_Net_Worth">'[6]Income Statement'!#REF!</definedName>
    <definedName name="CY_Weighted_Average">'[6]Income Statement'!#REF!</definedName>
    <definedName name="CY_Working_Capital">'[6]Income Statement'!#REF!</definedName>
    <definedName name="czhs">#REF!</definedName>
    <definedName name="Difference">#REF!</definedName>
    <definedName name="Disaggregations">#REF!</definedName>
    <definedName name="Excel_BuiltIn_Database">#REF!</definedName>
    <definedName name="Excel_BuiltIn_Print_Area">#REF!</definedName>
    <definedName name="excess_count">'[7]SA Procedures'!$C$32</definedName>
    <definedName name="Expected_balance">#REF!</definedName>
    <definedName name="hozu">#REF!</definedName>
    <definedName name="Interval">#REF!</definedName>
    <definedName name="L_CY_Beg">[8]Links!$F$1:$F$65536</definedName>
    <definedName name="loan08">'[9]Worksheet in   Blank Excel Work'!$B$6:$AA$104</definedName>
    <definedName name="loan09_not_zalog">'[9]Worksheet in   Blank Excel Work'!$A$6:$T$777</definedName>
    <definedName name="lvnc">#REF!</definedName>
    <definedName name="Monetary_Precision">#REF!</definedName>
    <definedName name="MP">#REF!</definedName>
    <definedName name="NonTop_Stratum_Value">#REF!</definedName>
    <definedName name="o" localSheetId="0">#REF!</definedName>
    <definedName name="o" localSheetId="1">#REF!</definedName>
    <definedName name="o" localSheetId="3">#REF!</definedName>
    <definedName name="o">#REF!</definedName>
    <definedName name="pc">#REF!</definedName>
    <definedName name="PY_Cash_Div_Dec">'[6]Income Statement'!#REF!</definedName>
    <definedName name="PY_CASH_DIVIDENDS_DECLARED__per_common_share">'[6]Income Statement'!#REF!</definedName>
    <definedName name="PY_Earnings_per_share">[6]Ratios!#REF!</definedName>
    <definedName name="PY_LT_Debt">'[6]Balance Sheet'!#REF!</definedName>
    <definedName name="PY_Market_Value_of_Equity">'[6]Income Statement'!#REF!</definedName>
    <definedName name="PY_Tangible_Net_Worth">'[6]Income Statement'!#REF!</definedName>
    <definedName name="PY_Weighted_Average">'[6]Income Statement'!#REF!</definedName>
    <definedName name="PY_Working_Capital">'[6]Income Statement'!#REF!</definedName>
    <definedName name="PY2_Cash_Div_Dec">'[6]Income Statement'!#REF!</definedName>
    <definedName name="PY2_CASH_DIVIDENDS_DECLARED__per_common_share">'[6]Income Statement'!#REF!</definedName>
    <definedName name="PY2_Earnings_per_share">[6]Ratios!#REF!</definedName>
    <definedName name="PY2_LT_Debt">'[6]Balance Sheet'!#REF!</definedName>
    <definedName name="PY2_Market_Value_of_Equity">'[6]Income Statement'!#REF!</definedName>
    <definedName name="PY2_Tangible_Net_Worth">'[6]Income Statement'!#REF!</definedName>
    <definedName name="PY2_Weighted_Average">'[6]Income Statement'!#REF!</definedName>
    <definedName name="PY2_Working_Capital">'[6]Income Statement'!#REF!</definedName>
    <definedName name="pz">#REF!</definedName>
    <definedName name="q">#REF!</definedName>
    <definedName name="qqqqqqqq" localSheetId="0">{#N/A,#N/A,FALSE,"Aging Summary";#N/A,#N/A,FALSE,"Ratio Analysis";#N/A,#N/A,FALSE,"Test 120 Day Accts";#N/A,#N/A,FALSE,"Tickmarks"}</definedName>
    <definedName name="qqqqqqqq" localSheetId="1">{#N/A,#N/A,FALSE,"Aging Summary";#N/A,#N/A,FALSE,"Ratio Analysis";#N/A,#N/A,FALSE,"Test 120 Day Accts";#N/A,#N/A,FALSE,"Tickmarks"}</definedName>
    <definedName name="qqqqqqqq" localSheetId="2">{#N/A,#N/A,FALSE,"Aging Summary";#N/A,#N/A,FALSE,"Ratio Analysis";#N/A,#N/A,FALSE,"Test 120 Day Accts";#N/A,#N/A,FALSE,"Tickmarks"}</definedName>
    <definedName name="qqqqqqqq" localSheetId="3">{#N/A,#N/A,FALSE,"Aging Summary";#N/A,#N/A,FALSE,"Ratio Analysis";#N/A,#N/A,FALSE,"Test 120 Day Accts";#N/A,#N/A,FALSE,"Tickmarks"}</definedName>
    <definedName name="qqqqqqqq">{#N/A,#N/A,FALSE,"Aging Summary";#N/A,#N/A,FALSE,"Ratio Analysis";#N/A,#N/A,FALSE,"Test 120 Day Accts";#N/A,#N/A,FALSE,"Tickmarks"}</definedName>
    <definedName name="Query1">#REF!</definedName>
    <definedName name="R_Factor">#REF!</definedName>
    <definedName name="RateMatrix">#REF!</definedName>
    <definedName name="Ref_1">#REF!</definedName>
    <definedName name="Ref_2">#REF!</definedName>
    <definedName name="Residual_difference">#REF!</definedName>
    <definedName name="S_CY_Beg_Data">[8]Lead!$F$1:$F$281</definedName>
    <definedName name="Security">#REF!</definedName>
    <definedName name="Selection_Remainder">#REF!</definedName>
    <definedName name="Starting_Point">#REF!</definedName>
    <definedName name="Text" localSheetId="0">[10]Equity!#REF!</definedName>
    <definedName name="Text" localSheetId="1">[11]Equity!#REF!</definedName>
    <definedName name="Text" localSheetId="2">[11]Equity!#REF!</definedName>
    <definedName name="Text" localSheetId="3">[10]Equity!#REF!</definedName>
    <definedName name="Text">[11]Equity!#REF!</definedName>
    <definedName name="TextRefCopy1" localSheetId="0">[12]Equity!$J$22</definedName>
    <definedName name="TextRefCopy1" localSheetId="1">[12]Equity!$J$22</definedName>
    <definedName name="TextRefCopy1" localSheetId="2">#REF!</definedName>
    <definedName name="TextRefCopy1" localSheetId="3">[12]Equity!$J$22</definedName>
    <definedName name="TextRefCopy1">[13]BS!#REF!</definedName>
    <definedName name="TextRefCopy10">'[14]Purchased goods,services'!#REF!</definedName>
    <definedName name="TextRefCopy16">#REF!</definedName>
    <definedName name="TextRefCopy17" localSheetId="2">'[15]AR provision'!#REF!</definedName>
    <definedName name="TextRefCopy17">'[15]AR provision'!#REF!</definedName>
    <definedName name="TextRefCopy2" localSheetId="0">[12]Equity!#REF!</definedName>
    <definedName name="TextRefCopy2" localSheetId="1">[12]Equity!#REF!</definedName>
    <definedName name="TextRefCopy2" localSheetId="3">[12]Equity!#REF!</definedName>
    <definedName name="TextRefCopy2">#REF!</definedName>
    <definedName name="TextRefCopy20" localSheetId="0">'[16]AR test'!#REF!</definedName>
    <definedName name="TextRefCopy20" localSheetId="1">'[16]AR test'!#REF!</definedName>
    <definedName name="TextRefCopy20" localSheetId="3">'[16]AR test'!#REF!</definedName>
    <definedName name="TextRefCopy20">'[16]AR test'!#REF!</definedName>
    <definedName name="TextRefCopy22">'[16]AR test'!#REF!</definedName>
    <definedName name="TextRefCopy3" localSheetId="0">[12]Equity!#REF!</definedName>
    <definedName name="TextRefCopy3" localSheetId="1">[12]Equity!#REF!</definedName>
    <definedName name="TextRefCopy3" localSheetId="3">[12]Equity!#REF!</definedName>
    <definedName name="TextRefCopy3">#REF!</definedName>
    <definedName name="TextRefCopy34">#REF!</definedName>
    <definedName name="TextRefCopy35" localSheetId="2">'[12]Lease AP'!#REF!</definedName>
    <definedName name="TextRefCopy35">'[12]Lease AP'!#REF!</definedName>
    <definedName name="TextRefCopy37" localSheetId="0">'[17]Lease AP'!#REF!</definedName>
    <definedName name="TextRefCopy37" localSheetId="1">'[12]Lease AP'!#REF!</definedName>
    <definedName name="TextRefCopy37" localSheetId="2">'[17]Lease AP'!#REF!</definedName>
    <definedName name="TextRefCopy37" localSheetId="3">'[12]Lease AP'!#REF!</definedName>
    <definedName name="TextRefCopy37">'[17]Lease AP'!#REF!</definedName>
    <definedName name="TextRefCopy4">#REF!</definedName>
    <definedName name="TextRefCopy40">#REF!</definedName>
    <definedName name="TextRefCopy42">#REF!</definedName>
    <definedName name="TextRefCopy43" localSheetId="0">[17]COS!#REF!</definedName>
    <definedName name="TextRefCopy43" localSheetId="1">[12]COS!#REF!</definedName>
    <definedName name="TextRefCopy43" localSheetId="2">[17]COS!#REF!</definedName>
    <definedName name="TextRefCopy43" localSheetId="3">[12]COS!#REF!</definedName>
    <definedName name="TextRefCopy43">[17]COS!#REF!</definedName>
    <definedName name="TextRefCopy47" localSheetId="0">'[17]Other AR'!#REF!</definedName>
    <definedName name="TextRefCopy47" localSheetId="1">'[12]Other AR'!#REF!</definedName>
    <definedName name="TextRefCopy47" localSheetId="2">'[17]Other AR'!#REF!</definedName>
    <definedName name="TextRefCopy47" localSheetId="3">'[12]Other AR'!#REF!</definedName>
    <definedName name="TextRefCopy47">'[17]Other AR'!#REF!</definedName>
    <definedName name="TextRefCopy49" localSheetId="0">'[17]Other AR'!#REF!</definedName>
    <definedName name="TextRefCopy49" localSheetId="1">'[12]Other AR'!#REF!</definedName>
    <definedName name="TextRefCopy49" localSheetId="2">'[17]Other AR'!#REF!</definedName>
    <definedName name="TextRefCopy49" localSheetId="3">'[12]Other AR'!#REF!</definedName>
    <definedName name="TextRefCopy49">'[17]Other AR'!#REF!</definedName>
    <definedName name="TextRefCopy5">'[14]Other expenses'!$C$12</definedName>
    <definedName name="TextRefCopy50" localSheetId="0">'[10]Other AR'!#REF!</definedName>
    <definedName name="TextRefCopy50" localSheetId="1">'[11]Other AR'!#REF!</definedName>
    <definedName name="TextRefCopy50" localSheetId="2">'[11]Other AR'!#REF!</definedName>
    <definedName name="TextRefCopy50" localSheetId="3">'[10]Other AR'!#REF!</definedName>
    <definedName name="TextRefCopy50">'[11]Other AR'!#REF!</definedName>
    <definedName name="TextRefCopy52" localSheetId="0">#REF!</definedName>
    <definedName name="TextRefCopy52" localSheetId="1">#REF!</definedName>
    <definedName name="TextRefCopy52" localSheetId="3">#REF!</definedName>
    <definedName name="TextRefCopy52">#REF!</definedName>
    <definedName name="TextRefCopy53" localSheetId="0">#REF!</definedName>
    <definedName name="TextRefCopy53" localSheetId="1">#REF!</definedName>
    <definedName name="TextRefCopy53" localSheetId="2">#REF!</definedName>
    <definedName name="TextRefCopy53" localSheetId="3">#REF!</definedName>
    <definedName name="TextRefCopy53">#REF!</definedName>
    <definedName name="TextRefCopy54" localSheetId="0">#REF!</definedName>
    <definedName name="TextRefCopy54" localSheetId="1">#REF!</definedName>
    <definedName name="TextRefCopy54" localSheetId="3">#REF!</definedName>
    <definedName name="TextRefCopy54">#REF!</definedName>
    <definedName name="TextRefCopy55">'[18]Prin Movement'!#REF!</definedName>
    <definedName name="TextRefCopy6">[19]Konurbaev!$G$105</definedName>
    <definedName name="TextRefCopy64">'[20]3310'!#REF!</definedName>
    <definedName name="TextRefCopy7">#REF!</definedName>
    <definedName name="TextRefCopy70" localSheetId="0">'[17]Finance cost'!#REF!</definedName>
    <definedName name="TextRefCopy70" localSheetId="1">'[12]Finance cost'!#REF!</definedName>
    <definedName name="TextRefCopy70" localSheetId="2">'[17]Finance cost'!#REF!</definedName>
    <definedName name="TextRefCopy70" localSheetId="3">'[12]Finance cost'!#REF!</definedName>
    <definedName name="TextRefCopy70">'[17]Finance cost'!#REF!</definedName>
    <definedName name="TextRefCopy71" localSheetId="0">'[17]Finance cost'!#REF!</definedName>
    <definedName name="TextRefCopy71" localSheetId="1">'[12]Finance cost'!#REF!</definedName>
    <definedName name="TextRefCopy71" localSheetId="2">'[17]Finance cost'!#REF!</definedName>
    <definedName name="TextRefCopy71" localSheetId="3">'[12]Finance cost'!#REF!</definedName>
    <definedName name="TextRefCopy71">'[17]Finance cost'!#REF!</definedName>
    <definedName name="TextRefCopy73">'[18]Prin Movement'!$M$15</definedName>
    <definedName name="TextRefCopy75">#REF!</definedName>
    <definedName name="TextRefCopy76">#REF!</definedName>
    <definedName name="TextRefCopy77">#REF!</definedName>
    <definedName name="TextRefCopy79" localSheetId="0">'[17]Advances paid'!#REF!</definedName>
    <definedName name="TextRefCopy79" localSheetId="1">'[12]Advances paid'!#REF!</definedName>
    <definedName name="TextRefCopy79" localSheetId="2">'[17]Advances paid'!#REF!</definedName>
    <definedName name="TextRefCopy79" localSheetId="3">'[12]Advances paid'!#REF!</definedName>
    <definedName name="TextRefCopy79">'[17]Advances paid'!#REF!</definedName>
    <definedName name="TextRefCopy8">#REF!</definedName>
    <definedName name="TextRefCopy84" localSheetId="0">[17]COS!#REF!</definedName>
    <definedName name="TextRefCopy84" localSheetId="1">[12]COS!#REF!</definedName>
    <definedName name="TextRefCopy84" localSheetId="2">[17]COS!#REF!</definedName>
    <definedName name="TextRefCopy84" localSheetId="3">[12]COS!#REF!</definedName>
    <definedName name="TextRefCopy84">[17]COS!#REF!</definedName>
    <definedName name="TextRefCopyRangeCount" localSheetId="0">1</definedName>
    <definedName name="TextRefCopyRangeCount" localSheetId="1">8</definedName>
    <definedName name="TextRefCopyRangeCount" localSheetId="2">22</definedName>
    <definedName name="TextRefCopyRangeCount" localSheetId="3">8</definedName>
    <definedName name="TextRefCopyRangeCount">21</definedName>
    <definedName name="Threshold">#REF!</definedName>
    <definedName name="Top_Stratum_Number">#REF!</definedName>
    <definedName name="Top_Stratum_Value">#REF!</definedName>
    <definedName name="Total_Amount">'[2]CMA Calculations- R Factor'!$D$16</definedName>
    <definedName name="Total_Number_Selections">#REF!</definedName>
    <definedName name="Total_Population2">'[2]CMA Calculations- Figure 5440.1'!$D$29</definedName>
    <definedName name="Type">#REF!</definedName>
    <definedName name="values">(#REF!,#REF!,#REF!)</definedName>
    <definedName name="wrn_Aging___and___Trend___Analysis_" localSheetId="0">{#N/A,#N/A,FALSE,"Aging Summary";#N/A,#N/A,FALSE,"Ratio Analysis";#N/A,#N/A,FALSE,"Test 120 Day Accts";#N/A,#N/A,FALSE,"Tickmarks"}</definedName>
    <definedName name="wrn_Aging___and___Trend___Analysis_" localSheetId="1">{#N/A,#N/A,FALSE,"Aging Summary";#N/A,#N/A,FALSE,"Ratio Analysis";#N/A,#N/A,FALSE,"Test 120 Day Accts";#N/A,#N/A,FALSE,"Tickmarks"}</definedName>
    <definedName name="wrn_Aging___and___Trend___Analysis_" localSheetId="2">{#N/A,#N/A,FALSE,"Aging Summary";#N/A,#N/A,FALSE,"Ratio Analysis";#N/A,#N/A,FALSE,"Test 120 Day Accts";#N/A,#N/A,FALSE,"Tickmarks"}</definedName>
    <definedName name="wrn_Aging___and___Trend___Analysis_" localSheetId="3">{#N/A,#N/A,FALSE,"Aging Summary";#N/A,#N/A,FALSE,"Ratio Analysis";#N/A,#N/A,FALSE,"Test 120 Day Accts";#N/A,#N/A,FALSE,"Tickmarks"}</definedName>
    <definedName name="wrn_Aging___and___Trend___Analysis_">{#N/A,#N/A,FALSE,"Aging Summary";#N/A,#N/A,FALSE,"Ratio Analysis";#N/A,#N/A,FALSE,"Test 120 Day Accts";#N/A,#N/A,FALSE,"Tickmarks"}</definedName>
    <definedName name="XREF_COLUMN_1">#REF!</definedName>
    <definedName name="XREF_COLUMN_10">[21]Mvnt!#REF!</definedName>
    <definedName name="XREF_COLUMN_2">'[22]G&amp;A summary'!$T$1:$T$65536</definedName>
    <definedName name="XREF_COLUMN_3">#REF!</definedName>
    <definedName name="XREF_COLUMN_4">#REF!</definedName>
    <definedName name="XREF_COLUMN_6">[21]Mvnt!#REF!</definedName>
    <definedName name="XREF_COLUMN_7">'[23]5 PPE'!#REF!</definedName>
    <definedName name="XREF_COLUMN_8">'[24]Нематериальные активы'!#REF!</definedName>
    <definedName name="XREF_COLUMN_9">[21]Mvnt!#REF!</definedName>
    <definedName name="XRefActiveRow">[22]XREF!$A$6</definedName>
    <definedName name="XRefColumnsCount" localSheetId="0">5</definedName>
    <definedName name="XRefColumnsCount" localSheetId="1">3</definedName>
    <definedName name="XRefColumnsCount" localSheetId="3">3</definedName>
    <definedName name="XRefColumnsCount">1</definedName>
    <definedName name="XRefCopy1">#REF!</definedName>
    <definedName name="XRefCopy16">[21]Mvnt!#REF!</definedName>
    <definedName name="XRefCopy1Row" localSheetId="0">[16]XREF!#REF!</definedName>
    <definedName name="XRefCopy1Row" localSheetId="1">[16]XREF!#REF!</definedName>
    <definedName name="XRefCopy1Row" localSheetId="3">[16]XREF!#REF!</definedName>
    <definedName name="XRefCopy1Row">[22]XREF!$A$3:$IV$3</definedName>
    <definedName name="XRefCopy2">#REF!</definedName>
    <definedName name="XRefCopy2Row">#REF!</definedName>
    <definedName name="XRefCopy3">'[22]G&amp;A summary'!$O$41</definedName>
    <definedName name="XRefCopy3Row">[22]XREF!$A$5:$IV$5</definedName>
    <definedName name="XRefCopy4Row">#REF!</definedName>
    <definedName name="XRefCopy5Row" localSheetId="0">[16]XREF!#REF!</definedName>
    <definedName name="XRefCopy5Row" localSheetId="1">[16]XREF!#REF!</definedName>
    <definedName name="XRefCopy5Row" localSheetId="3">[16]XREF!#REF!</definedName>
    <definedName name="XRefCopy5Row">#REF!</definedName>
    <definedName name="XRefCopy7">'[23]5 PPE'!#REF!</definedName>
    <definedName name="XRefCopy7Row">[25]XREF!#REF!</definedName>
    <definedName name="XRefCopy8">[21]Mvnt!#REF!</definedName>
    <definedName name="XRefCopy8Row">#REF!</definedName>
    <definedName name="XRefCopy9">[21]Mvnt!#REF!</definedName>
    <definedName name="XRefCopy9Row">#REF!</definedName>
    <definedName name="XRefCopyRangeCount" localSheetId="0">4</definedName>
    <definedName name="XRefCopyRangeCount" localSheetId="1">12</definedName>
    <definedName name="XRefCopyRangeCount" localSheetId="3">12</definedName>
    <definedName name="XRefCopyRangeCount">1</definedName>
    <definedName name="XRefPaste1">[25]movement!#REF!</definedName>
    <definedName name="XRefPaste18">'[24]Нематериальные активы'!#REF!</definedName>
    <definedName name="XRefPaste1Row">[26]XREF!$A$2:$IV$2</definedName>
    <definedName name="XRefPaste2">[25]movement!#REF!</definedName>
    <definedName name="XRefPaste2Row">#REF!</definedName>
    <definedName name="XRefPaste3">'[22]G&amp;A summary'!$O$47</definedName>
    <definedName name="XRefPaste3Row">[22]XREF!$A$2:$IV$2</definedName>
    <definedName name="XRefPaste4">'[22]G&amp;A summary'!$O$56</definedName>
    <definedName name="XRefPaste4Row">[22]XREF!$A$4:$IV$4</definedName>
    <definedName name="XRefPaste5">#REF!</definedName>
    <definedName name="XRefPaste5Row">[27]XREF!#REF!</definedName>
    <definedName name="XRefPaste6Row">[25]XREF!#REF!</definedName>
    <definedName name="XRefPaste7">'[23]5 PPE'!#REF!</definedName>
    <definedName name="XRefPaste7Row">[25]XREF!#REF!</definedName>
    <definedName name="XRefPaste8Row">[25]XREF!#REF!</definedName>
    <definedName name="XRefPaste9Row">[25]XREF!#REF!</definedName>
    <definedName name="XRefPasteRangeCount" localSheetId="0">6</definedName>
    <definedName name="XRefPasteRangeCount" localSheetId="1">4</definedName>
    <definedName name="XRefPasteRangeCount" localSheetId="3">4</definedName>
    <definedName name="XRefPasteRangeCount">13</definedName>
    <definedName name="YN">#REF!</definedName>
    <definedName name="zheldor">#REF!</definedName>
    <definedName name="zheldorizdat">#REF!</definedName>
    <definedName name="А">#REF!</definedName>
    <definedName name="а1" localSheetId="0">#REF!</definedName>
    <definedName name="а1" localSheetId="1">#REF!</definedName>
    <definedName name="а1" localSheetId="3">#REF!</definedName>
    <definedName name="а1">[28]ЯНВАРЬ!#REF!</definedName>
    <definedName name="АА" localSheetId="0">{#N/A,#N/A,FALSE,"Aging Summary";#N/A,#N/A,FALSE,"Ratio Analysis";#N/A,#N/A,FALSE,"Test 120 Day Accts";#N/A,#N/A,FALSE,"Tickmarks"}</definedName>
    <definedName name="АА" localSheetId="1">{#N/A,#N/A,FALSE,"Aging Summary";#N/A,#N/A,FALSE,"Ratio Analysis";#N/A,#N/A,FALSE,"Test 120 Day Accts";#N/A,#N/A,FALSE,"Tickmarks"}</definedName>
    <definedName name="АА" localSheetId="2">{#N/A,#N/A,FALSE,"Aging Summary";#N/A,#N/A,FALSE,"Ratio Analysis";#N/A,#N/A,FALSE,"Test 120 Day Accts";#N/A,#N/A,FALSE,"Tickmarks"}</definedName>
    <definedName name="АА" localSheetId="3">{#N/A,#N/A,FALSE,"Aging Summary";#N/A,#N/A,FALSE,"Ratio Analysis";#N/A,#N/A,FALSE,"Test 120 Day Accts";#N/A,#N/A,FALSE,"Tickmarks"}</definedName>
    <definedName name="АА">{#N/A,#N/A,FALSE,"Aging Summary";#N/A,#N/A,FALSE,"Ratio Analysis";#N/A,#N/A,FALSE,"Test 120 Day Accts";#N/A,#N/A,FALSE,"Tickmarks"}</definedName>
    <definedName name="ААААА">#REF!</definedName>
    <definedName name="ак1">#REF!</definedName>
    <definedName name="вв">#REF!</definedName>
    <definedName name="вода">#REF!</definedName>
    <definedName name="д">#REF!</definedName>
    <definedName name="Дефицит">'[29]план 2000'!$A$4</definedName>
    <definedName name="дмтс">#REF!</definedName>
    <definedName name="_xlnm.Print_Titles" localSheetId="3">Ф4!$1:$8</definedName>
    <definedName name="Заголовок">#REF!</definedName>
    <definedName name="И">[5]д.7.001!#REF!</definedName>
    <definedName name="Инв">#REF!</definedName>
    <definedName name="кальк2002">#REF!</definedName>
    <definedName name="КАЛЬКУЛЯЦИЯ">#REF!</definedName>
    <definedName name="лена" localSheetId="2">'[30]ТЭП (3)'!#REF!</definedName>
    <definedName name="лена">'[30]ТЭП (3)'!#REF!</definedName>
    <definedName name="НОВЫЙ">#REF!</definedName>
    <definedName name="_xlnm.Print_Area" localSheetId="1">Ф2!$A$1:$H$49</definedName>
    <definedName name="_xlnm.Print_Area" localSheetId="2">Ф3!$A$1:$AX$70</definedName>
    <definedName name="_xlnm.Print_Area" localSheetId="3">Ф4!$A$1:$K$62</definedName>
    <definedName name="одд" localSheetId="0">'[31]Other AR'!#REF!</definedName>
    <definedName name="одд" localSheetId="1">'[32]Other AR'!#REF!</definedName>
    <definedName name="одд" localSheetId="2">'[32]Other AR'!#REF!</definedName>
    <definedName name="одд" localSheetId="3">'[31]Other AR'!#REF!</definedName>
    <definedName name="одд">'[32]Other AR'!#REF!</definedName>
    <definedName name="пр">#REF!</definedName>
    <definedName name="Провизии2007" localSheetId="0">{#N/A,#N/A,FALSE,"Aging Summary";#N/A,#N/A,FALSE,"Ratio Analysis";#N/A,#N/A,FALSE,"Test 120 Day Accts";#N/A,#N/A,FALSE,"Tickmarks"}</definedName>
    <definedName name="Провизии2007" localSheetId="1">{#N/A,#N/A,FALSE,"Aging Summary";#N/A,#N/A,FALSE,"Ratio Analysis";#N/A,#N/A,FALSE,"Test 120 Day Accts";#N/A,#N/A,FALSE,"Tickmarks"}</definedName>
    <definedName name="Провизии2007" localSheetId="2">{#N/A,#N/A,FALSE,"Aging Summary";#N/A,#N/A,FALSE,"Ratio Analysis";#N/A,#N/A,FALSE,"Test 120 Day Accts";#N/A,#N/A,FALSE,"Tickmarks"}</definedName>
    <definedName name="Провизии2007" localSheetId="3">{#N/A,#N/A,FALSE,"Aging Summary";#N/A,#N/A,FALSE,"Ratio Analysis";#N/A,#N/A,FALSE,"Test 120 Day Accts";#N/A,#N/A,FALSE,"Tickmarks"}</definedName>
    <definedName name="Провизии2007">{#N/A,#N/A,FALSE,"Aging Summary";#N/A,#N/A,FALSE,"Ratio Analysis";#N/A,#N/A,FALSE,"Test 120 Day Accts";#N/A,#N/A,FALSE,"Tickmarks"}</definedName>
    <definedName name="Прогноз">#REF!</definedName>
    <definedName name="см">#REF!</definedName>
    <definedName name="смета">#REF!</definedName>
    <definedName name="статьи">#REF!</definedName>
    <definedName name="Сторонние">#REF!</definedName>
    <definedName name="сяры">#REF!</definedName>
    <definedName name="Т" localSheetId="0">'[33]Lease AP'!#REF!</definedName>
    <definedName name="Т" localSheetId="1">'[34]Lease AP'!#REF!</definedName>
    <definedName name="Т" localSheetId="2">'[34]Lease AP'!#REF!</definedName>
    <definedName name="Т" localSheetId="3">'[33]Lease AP'!#REF!</definedName>
    <definedName name="Т">'[34]Lease AP'!#REF!</definedName>
    <definedName name="топливо">#REF!</definedName>
    <definedName name="ф">#REF!</definedName>
    <definedName name="ф77" localSheetId="2">#REF!</definedName>
    <definedName name="ф77">#REF!</definedName>
    <definedName name="Факт">#REF!</definedName>
    <definedName name="х" localSheetId="2">'[35]ТЭП (3)'!#REF!</definedName>
    <definedName name="х">'[35]ТЭП (3)'!#REF!</definedName>
    <definedName name="ы">#REF!</definedName>
    <definedName name="энергия">#REF!</definedName>
    <definedName name="ЮУЖД">#REF!</definedName>
  </definedNames>
  <calcPr calcId="145621" iterateDelta="1E-4"/>
</workbook>
</file>

<file path=xl/calcChain.xml><?xml version="1.0" encoding="utf-8"?>
<calcChain xmlns="http://schemas.openxmlformats.org/spreadsheetml/2006/main">
  <c r="I41" i="4" l="1"/>
  <c r="I42" i="4"/>
  <c r="I43" i="4"/>
  <c r="I44" i="4"/>
  <c r="I45" i="4"/>
  <c r="I46" i="4"/>
  <c r="I47" i="4"/>
  <c r="I48" i="4"/>
  <c r="I49" i="4"/>
  <c r="K49" i="4" s="1"/>
  <c r="I50" i="4"/>
  <c r="K50" i="4" s="1"/>
  <c r="C18" i="1"/>
  <c r="D18" i="1"/>
  <c r="D33" i="1" s="1"/>
  <c r="D85" i="1" s="1"/>
  <c r="C31" i="1"/>
  <c r="D31" i="1"/>
  <c r="C35" i="1"/>
  <c r="D35" i="1"/>
  <c r="C44" i="1"/>
  <c r="C46" i="1" s="1"/>
  <c r="D44" i="1"/>
  <c r="D46" i="1"/>
  <c r="C58" i="1"/>
  <c r="D58" i="1"/>
  <c r="C72" i="1"/>
  <c r="D72" i="1"/>
  <c r="A1" i="2"/>
  <c r="E14" i="2"/>
  <c r="E19" i="2" s="1"/>
  <c r="E29" i="2" s="1"/>
  <c r="F14" i="2"/>
  <c r="F19" i="2" s="1"/>
  <c r="F29" i="2" s="1"/>
  <c r="F31" i="2" s="1"/>
  <c r="F35" i="2" s="1"/>
  <c r="G14" i="2"/>
  <c r="G19" i="2" s="1"/>
  <c r="G29" i="2" s="1"/>
  <c r="G31" i="2" s="1"/>
  <c r="G35" i="2" s="1"/>
  <c r="H14" i="2"/>
  <c r="H19" i="2" s="1"/>
  <c r="H29" i="2" s="1"/>
  <c r="H31" i="2" s="1"/>
  <c r="H35" i="2" s="1"/>
  <c r="A44" i="2"/>
  <c r="A65" i="3" s="1"/>
  <c r="A57" i="4" s="1"/>
  <c r="G44" i="2"/>
  <c r="A1" i="3"/>
  <c r="A4" i="3"/>
  <c r="A5" i="3"/>
  <c r="B7" i="3"/>
  <c r="C7" i="3"/>
  <c r="B48" i="3"/>
  <c r="C48" i="3"/>
  <c r="B58" i="3"/>
  <c r="C58" i="3"/>
  <c r="B60" i="3"/>
  <c r="B72" i="3" s="1"/>
  <c r="C65" i="3"/>
  <c r="I57" i="4"/>
  <c r="C68" i="3"/>
  <c r="A1" i="4"/>
  <c r="A4" i="4"/>
  <c r="I9" i="4"/>
  <c r="K9" i="4" s="1"/>
  <c r="M9" i="4" s="1"/>
  <c r="I10" i="4"/>
  <c r="K10" i="4"/>
  <c r="I11" i="4"/>
  <c r="K11" i="4" s="1"/>
  <c r="I12" i="4"/>
  <c r="K12" i="4" s="1"/>
  <c r="I13" i="4"/>
  <c r="K13" i="4" s="1"/>
  <c r="I14" i="4"/>
  <c r="K14" i="4"/>
  <c r="I15" i="4"/>
  <c r="K15" i="4" s="1"/>
  <c r="I16" i="4"/>
  <c r="K16" i="4"/>
  <c r="I17" i="4"/>
  <c r="K17" i="4" s="1"/>
  <c r="I18" i="4"/>
  <c r="K18" i="4"/>
  <c r="I19" i="4"/>
  <c r="K19" i="4" s="1"/>
  <c r="I20" i="4"/>
  <c r="K20" i="4"/>
  <c r="I21" i="4"/>
  <c r="K21" i="4" s="1"/>
  <c r="I22" i="4"/>
  <c r="K22" i="4"/>
  <c r="I23" i="4"/>
  <c r="K23" i="4" s="1"/>
  <c r="I24" i="4"/>
  <c r="K24" i="4"/>
  <c r="I25" i="4"/>
  <c r="K25" i="4" s="1"/>
  <c r="I26" i="4"/>
  <c r="K26" i="4"/>
  <c r="I27" i="4"/>
  <c r="K27" i="4" s="1"/>
  <c r="I28" i="4"/>
  <c r="K28" i="4"/>
  <c r="I30" i="4"/>
  <c r="K30" i="4" s="1"/>
  <c r="B31" i="4"/>
  <c r="C31" i="4"/>
  <c r="D31" i="4"/>
  <c r="E31" i="4"/>
  <c r="F31" i="4"/>
  <c r="G31" i="4"/>
  <c r="J31" i="4"/>
  <c r="I32" i="4"/>
  <c r="K32" i="4"/>
  <c r="I33" i="4"/>
  <c r="K33" i="4" s="1"/>
  <c r="I34" i="4"/>
  <c r="K34" i="4"/>
  <c r="I35" i="4"/>
  <c r="K35" i="4" s="1"/>
  <c r="I36" i="4"/>
  <c r="K36" i="4"/>
  <c r="I37" i="4"/>
  <c r="K37" i="4" s="1"/>
  <c r="I38" i="4"/>
  <c r="K38" i="4"/>
  <c r="I39" i="4"/>
  <c r="K39" i="4" s="1"/>
  <c r="I40" i="4"/>
  <c r="K40" i="4" s="1"/>
  <c r="K41" i="4"/>
  <c r="K42" i="4"/>
  <c r="K43" i="4"/>
  <c r="K44" i="4"/>
  <c r="K45" i="4"/>
  <c r="K46" i="4"/>
  <c r="K47" i="4"/>
  <c r="K48" i="4"/>
  <c r="A51" i="4"/>
  <c r="I52" i="4"/>
  <c r="K52" i="4"/>
  <c r="B53" i="4"/>
  <c r="B54" i="4"/>
  <c r="D53" i="4"/>
  <c r="E53" i="4"/>
  <c r="E54" i="4" s="1"/>
  <c r="F53" i="4"/>
  <c r="G53" i="4"/>
  <c r="G54" i="4" s="1"/>
  <c r="J53" i="4"/>
  <c r="J54" i="4" s="1"/>
  <c r="C54" i="4"/>
  <c r="D54" i="4"/>
  <c r="F54" i="4"/>
  <c r="D74" i="1"/>
  <c r="C9" i="3" l="1"/>
  <c r="C22" i="3" s="1"/>
  <c r="C36" i="3" s="1"/>
  <c r="C39" i="3" s="1"/>
  <c r="C59" i="3" s="1"/>
  <c r="C62" i="3" s="1"/>
  <c r="H51" i="4"/>
  <c r="G50" i="2" s="1"/>
  <c r="B9" i="3"/>
  <c r="B22" i="3" s="1"/>
  <c r="B36" i="3" s="1"/>
  <c r="B39" i="3" s="1"/>
  <c r="B59" i="3" s="1"/>
  <c r="B62" i="3" s="1"/>
  <c r="B73" i="3" s="1"/>
  <c r="E31" i="2"/>
  <c r="E35" i="2" s="1"/>
  <c r="C74" i="1"/>
  <c r="C33" i="1"/>
  <c r="I51" i="4" l="1"/>
  <c r="H53" i="4"/>
  <c r="H54" i="4" s="1"/>
  <c r="H29" i="4"/>
  <c r="E50" i="2" s="1"/>
  <c r="C85" i="1"/>
  <c r="K51" i="4" l="1"/>
  <c r="K53" i="4" s="1"/>
  <c r="K54" i="4" s="1"/>
  <c r="I53" i="4"/>
  <c r="I54" i="4" s="1"/>
  <c r="H31" i="4"/>
  <c r="I29" i="4"/>
  <c r="K29" i="4" l="1"/>
  <c r="K31" i="4" s="1"/>
  <c r="M31" i="4" s="1"/>
  <c r="I31" i="4"/>
</calcChain>
</file>

<file path=xl/sharedStrings.xml><?xml version="1.0" encoding="utf-8"?>
<sst xmlns="http://schemas.openxmlformats.org/spreadsheetml/2006/main" count="249" uniqueCount="205">
  <si>
    <t xml:space="preserve">АКЦИОНЕРНОЕ ОБЩЕСТВО "СЕВКАЗЭНЕРГО" </t>
  </si>
  <si>
    <t>КОНСОЛИДИРОВАННЫЙ ОТЧЕТ О ФИНАНСОВОМ ПОЛОЖЕНИИ</t>
  </si>
  <si>
    <t>(в тыс. тенге)</t>
  </si>
  <si>
    <t>АКТИВЫ</t>
  </si>
  <si>
    <t>прим.</t>
  </si>
  <si>
    <t>I. ДОЛГОСРОЧНЫЕ АКТИВЫ</t>
  </si>
  <si>
    <t>Основные средства</t>
  </si>
  <si>
    <t>Гудвилл</t>
  </si>
  <si>
    <t>Нематериальные активы</t>
  </si>
  <si>
    <t>Инвестиции</t>
  </si>
  <si>
    <t>Ссуды, предоставленные клиентам</t>
  </si>
  <si>
    <t>Авансы выданные на покупку (строительство) основных средств</t>
  </si>
  <si>
    <t>Денежные средства, ограниченные в использовании</t>
  </si>
  <si>
    <t>Прочие финансовые активы</t>
  </si>
  <si>
    <t>Актив по отсроченным налогам</t>
  </si>
  <si>
    <t>Итого долгосрочные активы</t>
  </si>
  <si>
    <t>II. ТЕКУЩИЕ АКТИВЫ</t>
  </si>
  <si>
    <t>Товарно-материальные запасы</t>
  </si>
  <si>
    <t>Текущая часть ссуд, предоставленных клиентам</t>
  </si>
  <si>
    <t>Торговая дебиторская задолженность</t>
  </si>
  <si>
    <t>Авансы, выданные на приобретение краткосрочных активов</t>
  </si>
  <si>
    <t>Налоги к возмещению и предварительно оплаченные налоги</t>
  </si>
  <si>
    <t>Предоплата по подоходному налогу</t>
  </si>
  <si>
    <t>Прочая дебиторская задолженность</t>
  </si>
  <si>
    <t>Денежные средства и их эквиваленты</t>
  </si>
  <si>
    <t>Итого текущие активы</t>
  </si>
  <si>
    <t>Активы, классифицируемые как предназначенные для продажи</t>
  </si>
  <si>
    <t>ВСЕГО АКТИВЫ</t>
  </si>
  <si>
    <t>КАПИТАЛ И ОБЯЗАТЕЛЬСТВА</t>
  </si>
  <si>
    <t>III. КАПИТАЛ</t>
  </si>
  <si>
    <t>Уставный капитал</t>
  </si>
  <si>
    <t>Дополнительный неоплаченный капитал</t>
  </si>
  <si>
    <t>Дополнительный оплаченный капитал</t>
  </si>
  <si>
    <t>Резерв по переоценке основных средств</t>
  </si>
  <si>
    <t>Фонд переоценки инвестиций, имеющихся в наличии для продажи</t>
  </si>
  <si>
    <t>Резерв от пересчета иностранных валют</t>
  </si>
  <si>
    <t>Нераспределенная прибыль/убыток</t>
  </si>
  <si>
    <t>Капитал, относящийся к капиталу владельцев материнской компании</t>
  </si>
  <si>
    <t>Доля меньшинства</t>
  </si>
  <si>
    <t>Итого капитал</t>
  </si>
  <si>
    <t>IV. ДОЛГОСРОЧНЫЕ ОБЯЗАТЕЛЬСТВА</t>
  </si>
  <si>
    <t>Выпущенные облигации</t>
  </si>
  <si>
    <t>Долгосрочные займы</t>
  </si>
  <si>
    <t>Обязательства по финансовой аренде</t>
  </si>
  <si>
    <t>Отложенные налоговые обязательства</t>
  </si>
  <si>
    <t>Средства клиентов</t>
  </si>
  <si>
    <t>Субординированный долг</t>
  </si>
  <si>
    <t>Обязательства по рекультивации золоотвалов</t>
  </si>
  <si>
    <t>Обязательства по вознаграждениям работникам</t>
  </si>
  <si>
    <t>Долгосрочная кредиторская задолженность</t>
  </si>
  <si>
    <t>Доходы будущих периодов</t>
  </si>
  <si>
    <t>Итого долгосрочные обязательства</t>
  </si>
  <si>
    <t>V. ТЕКУЩИЕ ОБЯЗАТЕЛЬСТВА</t>
  </si>
  <si>
    <t>Текущая часть выпущенных облигаций</t>
  </si>
  <si>
    <t>Торговая кредиторская задолженность</t>
  </si>
  <si>
    <t>Текущая часть средств клиентов</t>
  </si>
  <si>
    <t>Текущая часть долгосрочных займов и краткосрочные займы</t>
  </si>
  <si>
    <t>Текущая часть обязательств по рекультивации золоотвалов</t>
  </si>
  <si>
    <t>Текущая часть обязательств по вознаграждениям работникам</t>
  </si>
  <si>
    <t>Авансы полученные</t>
  </si>
  <si>
    <t>Текущие налоговые обязательства по подоходному налогу</t>
  </si>
  <si>
    <t>Налоги и внебюджетные платежи к уплате</t>
  </si>
  <si>
    <t>Текущая часть обязательств по финансовой аренде</t>
  </si>
  <si>
    <t>Прочие обязательства и начисленные расходы</t>
  </si>
  <si>
    <t>Итого текущие обязательства</t>
  </si>
  <si>
    <t>Обязательства, непосредственно относящиеся к активам, классифицируемым как предназначенные для продажи</t>
  </si>
  <si>
    <t>ВСЕГО КАПИТАЛ И ОБЯЗАТЕЛЬСТВА</t>
  </si>
  <si>
    <t>Генеральный директор</t>
  </si>
  <si>
    <t>Ларичев Л.В.</t>
  </si>
  <si>
    <t>Главный бухгалтер</t>
  </si>
  <si>
    <t>Алексеевене Т.В.</t>
  </si>
  <si>
    <t>Место печати</t>
  </si>
  <si>
    <t>КОНСОЛИДИРОВАННЫЙ ОТЧЕТ О СОВОКУПНОМ ДОХОДЕ</t>
  </si>
  <si>
    <t>Наименование показателей</t>
  </si>
  <si>
    <t>ДОХОДЫ</t>
  </si>
  <si>
    <t>Производство электро/теплоэнергии и прочее</t>
  </si>
  <si>
    <t>Финансовые услуги</t>
  </si>
  <si>
    <t>СЕБЕСТОИМОСТЬ</t>
  </si>
  <si>
    <t>ВАЛОВАЯ ПРИБЫЛЬ/УБЫТОК</t>
  </si>
  <si>
    <t>Общие и административные расходы</t>
  </si>
  <si>
    <t>Расходы по реализации</t>
  </si>
  <si>
    <t>(Начисление)/возмещение резервов на обесценение по ссудам, предоставленным клиентам</t>
  </si>
  <si>
    <t>Прочий операционный доход</t>
  </si>
  <si>
    <t>ПРИБЫЛЬ/УБЫТОК ОТ ОПЕРАЦИОННОЙ ДЕЯТЕЛЬНОСТИ</t>
  </si>
  <si>
    <t>Превышение справедливой стоимости чистых активов над выплаченным возмещением</t>
  </si>
  <si>
    <t>Прочие доходы (расходы), нетто</t>
  </si>
  <si>
    <t>33, 34</t>
  </si>
  <si>
    <t>Убыток от уценки основных средств</t>
  </si>
  <si>
    <t>Доходы (расходы) от курсовой разницы, нетто</t>
  </si>
  <si>
    <t>Финансовые доходы</t>
  </si>
  <si>
    <t>Финансовые расходы</t>
  </si>
  <si>
    <t>Чистая прибыль по операциям с финансовыми активами, отражаемыми по справедливой стоимости через прибыли или убытки</t>
  </si>
  <si>
    <t>Обесценение гудвилла</t>
  </si>
  <si>
    <t>Убыток (доход) от покупки и выбытия инвестиций, нетто</t>
  </si>
  <si>
    <t>ПРИБЫЛЬ/УБЫТОК ДО НАЛОГООБЛОЖЕНИЯ</t>
  </si>
  <si>
    <t>Экономия (расход) по подоходному налогу</t>
  </si>
  <si>
    <t>ПРИБЫЛЬ/УБЫТОК ЗА ПЕРИОД</t>
  </si>
  <si>
    <t>ПРОЧИЙ СОВОКУПНЫЙ ДОХОД</t>
  </si>
  <si>
    <t>Прирост от переоценки основных средств</t>
  </si>
  <si>
    <t>-</t>
  </si>
  <si>
    <t>Налог на прибыль на компонент прочего совокупного дохода</t>
  </si>
  <si>
    <t>ИТОГО СОВОКУПНЫЙ ДОХОД ЗА ПЕРИОД</t>
  </si>
  <si>
    <t>Относящаяся к:</t>
  </si>
  <si>
    <t>Акционерам компании</t>
  </si>
  <si>
    <t>КОНСОЛИДИРОВАННЫЙ ОТЧЕТ О ДВИЖЕНИИ ДЕНЕЖНЫХ СРЕДСТВ</t>
  </si>
  <si>
    <t>I. ДЕНЕЖНЫЕ СРЕДСТВА ОТ ОПЕРАЦИОННОЙ ДЕЯТЕЛЬНОСТИ:</t>
  </si>
  <si>
    <t>1. Прибыль до налогообложения</t>
  </si>
  <si>
    <t xml:space="preserve">Корректировки на: </t>
  </si>
  <si>
    <t xml:space="preserve">Амортизация и износ </t>
  </si>
  <si>
    <t>Восстановление/начисление резерва по сомнительным долгам</t>
  </si>
  <si>
    <t>Восстановление/начисление резерва по устаревшим ТМЗ</t>
  </si>
  <si>
    <t>Убыток/(доход) от выбытия основных средств</t>
  </si>
  <si>
    <t>Расходы по вознаграждениям работников</t>
  </si>
  <si>
    <t>Восстановление/начисление резерва по неиспользованным отпускам</t>
  </si>
  <si>
    <t>Расходы связанные с переоценкой основных средств</t>
  </si>
  <si>
    <t>Доход/расход от курсовой разницы</t>
  </si>
  <si>
    <t>Прочие корректировки на неденежные статьи</t>
  </si>
  <si>
    <t>Движение денежных средств до изменений в оборотном капитале</t>
  </si>
  <si>
    <t>2. Увеличение (уменьшение) оборотного капитала, всего в т.ч.</t>
  </si>
  <si>
    <t xml:space="preserve">Увеличение (уменьшение) товарно-материальных запасов </t>
  </si>
  <si>
    <t xml:space="preserve">Увеличение (уменьшение) торговой дебиторской задолженности  </t>
  </si>
  <si>
    <t>Увеличение (уменьшение) авансов, выданных на приобретение кратк-х активов</t>
  </si>
  <si>
    <t>Увеличение (уменьшение) налогов к возм-ю и предв-но оплаченных  налогов</t>
  </si>
  <si>
    <t>Увеличение (уменьшение) прочей дебиторской задолженности</t>
  </si>
  <si>
    <t>Увеличение (уменьшение) торговой кредиторской задолженности</t>
  </si>
  <si>
    <t>Увеличение (уменьшение) долгосрочной кредиторской задолженности</t>
  </si>
  <si>
    <t xml:space="preserve">Увеличение (уменьшение) авансов полученных </t>
  </si>
  <si>
    <t>Увеличение (уменьшение) налогов и внебюджетных платежей к оплате</t>
  </si>
  <si>
    <t xml:space="preserve">Увеличение (уменьшение) прочих обязательств и начисленных расходов </t>
  </si>
  <si>
    <t>Увеличение (уменьшение) обязательств по рекультивации</t>
  </si>
  <si>
    <t>Увеличение (уменьшение) обязательств по вознаграждениям работникам</t>
  </si>
  <si>
    <t>3. Денежные средства, полученные от операционной деятельности</t>
  </si>
  <si>
    <t>Уплаченный подоходный налог</t>
  </si>
  <si>
    <t xml:space="preserve">Уплаченные проценты </t>
  </si>
  <si>
    <t>4. Чистые денежные средства, полученные от операционной деятельности</t>
  </si>
  <si>
    <t>II. ДЕНЕЖНЫЕ СРЕДСТВА ОТ ИНВЕСТИЦИОННОЙ ДЕЯТЕЛЬНОСТИ:</t>
  </si>
  <si>
    <t xml:space="preserve">Приобретение основных средств </t>
  </si>
  <si>
    <t xml:space="preserve">Изменение в авансах, выданных на приобретение основных средств </t>
  </si>
  <si>
    <t xml:space="preserve">Приобретение нематериальных активов </t>
  </si>
  <si>
    <t>Размещение депозитов</t>
  </si>
  <si>
    <t xml:space="preserve">Поступление процентов, начисленных на размещенные депозиты </t>
  </si>
  <si>
    <t>Изъятие депозитов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</si>
  <si>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</si>
  <si>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Поступления от выбытия основных средств</t>
  </si>
  <si>
    <t>Чистые денежные средства, использованные в инвестиционной деятельности</t>
  </si>
  <si>
    <t>III. ДЕНЕЖНЫЕ СРЕДСТВА ОТ ФИНАНСОВОЙ ДЕЯТЕЛЬНОСТИ:</t>
  </si>
  <si>
    <t>Поступление займов</t>
  </si>
  <si>
    <t>Размещение облигаций</t>
  </si>
  <si>
    <t>Погашение займов</t>
  </si>
  <si>
    <t>Погашение облигаций</t>
  </si>
  <si>
    <t>Вклад в уставной капитал</t>
  </si>
  <si>
    <t>Выплата дивидендов</t>
  </si>
  <si>
    <t>Финансовая помощь, полученная от связанной стороны</t>
  </si>
  <si>
    <t>Погашение финансовой помощи связанной стороной</t>
  </si>
  <si>
    <t xml:space="preserve">Чистые денежные средства, полученные от/(использованные в) финансовой деятельности </t>
  </si>
  <si>
    <t>ИТОГО Увеличение (+), уменьшение (-) денежных средств</t>
  </si>
  <si>
    <t>Денежные средства на начало отчетного периода</t>
  </si>
  <si>
    <t>Влияние обменных курсов на денежные средства и их эквиваленты</t>
  </si>
  <si>
    <t>Денежные средства на конец отчетного периода</t>
  </si>
  <si>
    <t>КОНСОЛИДИРОВАННЫЙ ОТЧЕТ ОБ ИЗМЕНЕНИЯХ В СОБСТВЕННОМ КАПИТАЛЕ</t>
  </si>
  <si>
    <t>Капитал материнской организации</t>
  </si>
  <si>
    <t>Резерв переоценки инвестиций, имеющихся в наличии для продажи</t>
  </si>
  <si>
    <t>Нераспределенная прибыль</t>
  </si>
  <si>
    <t>Всего</t>
  </si>
  <si>
    <t>Сальдо на 31.12.14 г.</t>
  </si>
  <si>
    <t>Эмиссия акций</t>
  </si>
  <si>
    <t>Увеличение уставного капитала</t>
  </si>
  <si>
    <t>Приобретение доли в дочернем предприятии</t>
  </si>
  <si>
    <t xml:space="preserve">Продажа акций </t>
  </si>
  <si>
    <t>Корректировка УК в соответствии со ст.65 Закона о ТОО</t>
  </si>
  <si>
    <t>Переоценка основных средств</t>
  </si>
  <si>
    <t>За вычетом эффекта подоходного налога</t>
  </si>
  <si>
    <t>Выбытие переоценки</t>
  </si>
  <si>
    <t>Начисление дисконта</t>
  </si>
  <si>
    <t>Амортизация  резерва переоценки основных средств</t>
  </si>
  <si>
    <t>Корректировка до справедливой стоимости за минусом отложенного налога</t>
  </si>
  <si>
    <t>Корректировка справедл ст-ти инвестиций, имеющихся в налич. для продажи</t>
  </si>
  <si>
    <t>Изменение доли участия в дочерних предприятиях</t>
  </si>
  <si>
    <t>Выбытие дочерних предприятий</t>
  </si>
  <si>
    <t>Взнос в уставный капитал</t>
  </si>
  <si>
    <t>Выкупленные собственные долевые инструменты</t>
  </si>
  <si>
    <t>Выбытие акций</t>
  </si>
  <si>
    <t>Объявленные дивиденды</t>
  </si>
  <si>
    <t>Прибыль (убыток) за год от прекращенных операций</t>
  </si>
  <si>
    <t>Прибыль (убыток) за период</t>
  </si>
  <si>
    <t>Пересчет иностранных валют</t>
  </si>
  <si>
    <t xml:space="preserve">Прочий совокупный доход за период за вычетом налога на прибыль </t>
  </si>
  <si>
    <t>Отсроченный налог: эффект изменения процентных ставок</t>
  </si>
  <si>
    <t xml:space="preserve">Прибыль/убыток, признанная/ый непосредственно в самом капитале </t>
  </si>
  <si>
    <t>Выбытие арендованых основных средств акционеру</t>
  </si>
  <si>
    <t>Восстановление дисконта</t>
  </si>
  <si>
    <t>___________</t>
  </si>
  <si>
    <t>2 квартал 2015 г.</t>
  </si>
  <si>
    <t xml:space="preserve"> Балансовая стоимость одной простой акции по состоянию на 31.12.2015 г. составляет 354 тенге </t>
  </si>
  <si>
    <t>Сальдо на 31.12.15 г.</t>
  </si>
  <si>
    <t>по состоянию на 30 июня 2016 года</t>
  </si>
  <si>
    <t>1 полугодие 2016 г.</t>
  </si>
  <si>
    <t>1 полугодие 2015 г.</t>
  </si>
  <si>
    <t>2 квартал 2016 г.</t>
  </si>
  <si>
    <t>за период, заканчивающийся 30 июня 2016 года</t>
  </si>
  <si>
    <t>Сальдо на 30.06.16 г.</t>
  </si>
  <si>
    <t>Сальдо на 30.06.15 г.</t>
  </si>
  <si>
    <t xml:space="preserve"> Балансовая стоимость одной простой акции по состоянию на 30.06.2016 г. составляет 377 тенге </t>
  </si>
  <si>
    <t>Базовая и разводненная прибыль на одну простую акцию по состоянию на 30.06.2016 г. составила 22,45 тенге</t>
  </si>
  <si>
    <t>Базовая и разводненная прибыль на одну простую акцию по состоянию на 30.06.2015 г. составила 15,38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</si>
</sst>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2">
    <numFmt numFmtId="164" formatCode="#,##0&quot;  &quot;"/>
    <numFmt numFmtId="165" formatCode="0\ %\ "/>
    <numFmt numFmtId="166" formatCode="#,##0.0&quot;  &quot;"/>
    <numFmt numFmtId="167" formatCode="0.0\ %\ "/>
    <numFmt numFmtId="168" formatCode="#,##0.00&quot;  &quot;"/>
    <numFmt numFmtId="169" formatCode="0.00\ %\ "/>
    <numFmt numFmtId="170" formatCode="#,##0.000&quot;  &quot;"/>
    <numFmt numFmtId="171" formatCode="_-* #,##0&quot; руб&quot;_-;\-* #,##0&quot; руб&quot;_-;_-* &quot;- руб&quot;_-;_-@_-"/>
    <numFmt numFmtId="172" formatCode="#,##0.00&quot; ?&quot;;\-#,##0.00&quot; ?&quot;"/>
    <numFmt numFmtId="173" formatCode="#,##0.0&quot; ?&quot;;\-#,##0.0&quot; ?&quot;"/>
    <numFmt numFmtId="174" formatCode="#,##0&quot; ?&quot;;\-#,##0&quot; ?&quot;"/>
    <numFmt numFmtId="175" formatCode="0.0"/>
    <numFmt numFmtId="176" formatCode="General_)"/>
    <numFmt numFmtId="177" formatCode="@&quot; ($)&quot;"/>
    <numFmt numFmtId="178" formatCode="@&quot; (%)&quot;"/>
    <numFmt numFmtId="179" formatCode="@&quot; (x)&quot;"/>
    <numFmt numFmtId="180" formatCode="@&quot; (£)&quot;"/>
    <numFmt numFmtId="181" formatCode="@&quot; (¥)&quot;"/>
    <numFmt numFmtId="182" formatCode="@&quot; (€)&quot;"/>
    <numFmt numFmtId="183" formatCode="0.0_)\%;\(0.0&quot;)%&quot;;0.0_)\%;@_)_%"/>
    <numFmt numFmtId="184" formatCode="#,##0.0_)_%;\(#,##0.0\)_%;0.0_)_%;@_)_%"/>
    <numFmt numFmtId="185" formatCode="#,##0.00_x;\(#,##0.00\)_x;0.00_x;@_x"/>
    <numFmt numFmtId="186" formatCode="#,##0.00_x_x;\(#,##0.00\)_x_x;0_x_x;@_x_x"/>
    <numFmt numFmtId="187" formatCode="#,##0.00_x_x_x;\(#,##0.00\)_x_x_x;0.00_x_x_x;@_x_x_x"/>
    <numFmt numFmtId="188" formatCode="#,##0.00_x_x_x_x;\(#,##0.00\)_x_x_x_x;0.00_x_x_x_x;@_x_x_x_x"/>
    <numFmt numFmtId="189" formatCode="#,##0.00_x_x_x_x_x_x_x;\(#,##0.00\)_x_x_x_x_x_x_x;0.00_x_x_x_x_x_x_x;@_x_x_x_x_x_x_x"/>
    <numFmt numFmtId="190" formatCode="#,##0.00_x_x_x_x_x_x_x_x;\(#,##0.00\)_x_x_x_x_x_x_x_x;0.00_x_x_x_x_x_x_x_x;@_x_x_x_x_x_x_x_x"/>
    <numFmt numFmtId="191" formatCode="#,##0.00_x_x_x_x_x_x_x_x_x;\(#,##0.00\)_x_x_x_x_x_x_x_x_x;0.00_x_x_x_x_x_x_x_x_x;@_x_x_x_x_x_x_x_x_x"/>
    <numFmt numFmtId="192" formatCode="#,##0.0_x;\(#,##0.0\)_x;0.0_x;@_x"/>
    <numFmt numFmtId="193" formatCode="#,##0.0_x_x;\(#,##0.0\)_x_x;0.0_x_x;@_x_x"/>
    <numFmt numFmtId="194" formatCode="#,##0.0_x_x_x;\(#,##0.0\)_x_x_x;0.0_x_x_x;@_x_x_x"/>
    <numFmt numFmtId="195" formatCode="#,##0.0_x_x_x_x;\(#,##0.0\)_x_x_x_x;0.0_x_x_x_x;@_x_x_x_x"/>
    <numFmt numFmtId="196" formatCode="#,##0.0_x_x_x_x_x_x;\(#,##0.0\)_x_x_x_x_x_x;0.0_x_x_x_x_x_x;@_x_x_x_x_x_x"/>
    <numFmt numFmtId="197" formatCode="#,##0.0_x_x_x_x_x_x_x;\(#,##0.0\)_x_x_x_x_x_x_x;0.0_x_x_x_x_x_x_x;@_x_x_x_x_x_x_x"/>
    <numFmt numFmtId="198" formatCode="#,##0.0_x_x_x_x_x_x_x_x;\(#,##0.0\)_x_x_x_x_x_x_x_x;0.0_x_x_x_x_x_x_x_x;@_x_x_x_x_x_x_x_x"/>
    <numFmt numFmtId="199" formatCode="_(* #,##0_);_(* \(#,##0\);_(* \-_);_(@_)"/>
    <numFmt numFmtId="200" formatCode="#,##0_x;\(#,##0\)_x;0_x;@_x"/>
    <numFmt numFmtId="201" formatCode="#,##0_x_x;\(#,##0\)_x_x;0_x_x;@_x_x"/>
    <numFmt numFmtId="202" formatCode="#,##0_x_x_x;\(#,##0\)_x_x_x;0_x_x_x;@_x_x_x"/>
    <numFmt numFmtId="203" formatCode="#,##0_x_x_x_x;\(#,##0\)_x_x_x_x;0_x_x_x_x;@_x_x_x_x"/>
    <numFmt numFmtId="204" formatCode="#,##0_x_x_x_x_x_x;\(#,##0\)_x_x_x_x_x_x;0_x_x_x_x_x_x;@_x_x_x_x_x_x"/>
    <numFmt numFmtId="205" formatCode="#,##0_x_x_x_x_x_x_X;\(#,##0\)_x_x_x_x_x_x_x;0_x_x_x_x_x_x_x;@_x_x_x_x_x_x_x"/>
    <numFmt numFmtId="206" formatCode="#,##0.0_);\(#,##0.0\)"/>
    <numFmt numFmtId="207" formatCode="#,##0.0_);\(#,##0.0\);#,##0.0_);@_)"/>
    <numFmt numFmtId="208" formatCode="\£_(#,##0.00_);&quot;£(&quot;#,##0.00\)"/>
    <numFmt numFmtId="209" formatCode="\£_(#,##0.00_);&quot;£(&quot;#,##0.00\);\£_(0.00_);@_)"/>
    <numFmt numFmtId="210" formatCode="#,##0.00;\-#,##0.00"/>
    <numFmt numFmtId="211" formatCode="#,##0.00_);\(#,##0.00\);0.00_);@_)"/>
    <numFmt numFmtId="212" formatCode="_-* #,##0.000_-;\-* #,##0.000_-;_-* \-_-;_-@_-"/>
    <numFmt numFmtId="213" formatCode="\€_(#,##0.00_);&quot;€(&quot;#,##0.00\);\€_(0.00_);@_)"/>
    <numFmt numFmtId="214" formatCode="#,##0.0_)\x;\(#,##0.0&quot;)x&quot;"/>
    <numFmt numFmtId="215" formatCode="#,##0_)\x;\(#,##0&quot;)x&quot;;0_)\x;@_)_x"/>
    <numFmt numFmtId="216" formatCode="#,##0.0_)_x;\(#,##0.0\)_x"/>
    <numFmt numFmtId="217" formatCode="#,##0_)_x;\(#,##0\)_x;0_)_x;@_)_x"/>
    <numFmt numFmtId="218" formatCode="0.0_)\%;\(0.0&quot;)%&quot;"/>
    <numFmt numFmtId="219" formatCode="#,##0.0_)_%;\(#,##0.0\)_%"/>
    <numFmt numFmtId="220" formatCode="_-* #,##0_р_._-;\-* #,##0_р_._-;_-* \-_р_._-;_-@_-"/>
    <numFmt numFmtId="221" formatCode="d\-mmm\-yyyy;@"/>
    <numFmt numFmtId="222" formatCode="_(* #,##0.0000_);_(* \(#,##0.0000\);_(* \-_);_(@_)"/>
    <numFmt numFmtId="223" formatCode="_(* #,##0.00_);_(* \(#,##0.00\);_(* \-_);_(@_)"/>
    <numFmt numFmtId="224" formatCode="#\ ###\ ##0"/>
    <numFmt numFmtId="225" formatCode="#,##0.0"/>
  </numFmts>
  <fonts count="36"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color indexed="12"/>
      <name val="Times New Roman Cyr"/>
      <family val="1"/>
      <charset val="204"/>
    </font>
    <font>
      <sz val="10"/>
      <name val="Courier New"/>
      <family val="3"/>
      <charset val="204"/>
    </font>
    <font>
      <sz val="8"/>
      <name val="PragmaticaTT"/>
      <charset val="204"/>
    </font>
    <font>
      <sz val="10"/>
      <name val="Courier New"/>
      <family val="1"/>
      <charset val="204"/>
    </font>
    <font>
      <b/>
      <sz val="22"/>
      <color indexed="18"/>
      <name val="Arial"/>
      <family val="2"/>
      <charset val="204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u/>
      <sz val="10"/>
      <color indexed="1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"/>
      <family val="2"/>
      <charset val="204"/>
    </font>
    <font>
      <sz val="12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color indexed="16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1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2329">
    <xf numFmtId="0" fontId="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1" applyFill="0">
      <alignment vertical="center" wrapText="1"/>
    </xf>
    <xf numFmtId="0" fontId="1" fillId="0" borderId="0"/>
    <xf numFmtId="0" fontId="3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206" fontId="35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35" fillId="0" borderId="0" applyFill="0" applyBorder="0" applyAlignment="0" applyProtection="0"/>
    <xf numFmtId="206" fontId="2" fillId="0" borderId="0" applyFill="0" applyBorder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8" fontId="35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210" fontId="35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4" fontId="35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35" fillId="0" borderId="0" applyFill="0" applyBorder="0" applyAlignment="0" applyProtection="0"/>
    <xf numFmtId="214" fontId="2" fillId="0" borderId="0" applyFill="0" applyBorder="0" applyAlignment="0" applyProtection="0"/>
    <xf numFmtId="216" fontId="35" fillId="0" borderId="0" applyFill="0" applyBorder="0" applyAlignment="0" applyProtection="0"/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35" fillId="0" borderId="0" applyFill="0" applyBorder="0" applyAlignment="0" applyProtection="0"/>
    <xf numFmtId="216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2" applyNumberFormat="0" applyFill="0" applyAlignment="0" applyProtection="0"/>
    <xf numFmtId="0" fontId="14" fillId="0" borderId="3" applyNumberFormat="0" applyFill="0" applyProtection="0">
      <alignment horizontal="center"/>
    </xf>
    <xf numFmtId="0" fontId="14" fillId="0" borderId="0" applyNumberFormat="0" applyFill="0" applyBorder="0" applyProtection="0">
      <alignment horizontal="left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4" fontId="35" fillId="0" borderId="0" applyBorder="0">
      <alignment horizontal="right"/>
    </xf>
    <xf numFmtId="165" fontId="35" fillId="0" borderId="0" applyBorder="0">
      <alignment horizontal="right"/>
    </xf>
    <xf numFmtId="166" fontId="35" fillId="0" borderId="0" applyBorder="0">
      <alignment horizontal="right"/>
    </xf>
    <xf numFmtId="167" fontId="35" fillId="0" borderId="0" applyBorder="0">
      <alignment horizontal="right"/>
    </xf>
    <xf numFmtId="173" fontId="35" fillId="0" borderId="0" applyBorder="0">
      <alignment horizontal="right"/>
    </xf>
    <xf numFmtId="166" fontId="2" fillId="0" borderId="0" applyBorder="0">
      <alignment horizontal="right"/>
    </xf>
    <xf numFmtId="168" fontId="35" fillId="0" borderId="0" applyBorder="0">
      <alignment horizontal="right"/>
    </xf>
    <xf numFmtId="169" fontId="35" fillId="0" borderId="0" applyFill="0" applyBorder="0"/>
    <xf numFmtId="171" fontId="1" fillId="0" borderId="0">
      <alignment horizontal="center"/>
    </xf>
    <xf numFmtId="172" fontId="35" fillId="0" borderId="0" applyBorder="0">
      <alignment horizontal="right"/>
    </xf>
    <xf numFmtId="168" fontId="2" fillId="0" borderId="0" applyBorder="0">
      <alignment horizontal="right"/>
    </xf>
    <xf numFmtId="170" fontId="35" fillId="0" borderId="0" applyFill="0" applyBorder="0"/>
    <xf numFmtId="4" fontId="3" fillId="0" borderId="0" applyBorder="0" applyProtection="0">
      <alignment horizontal="left" wrapText="1"/>
    </xf>
    <xf numFmtId="174" fontId="35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35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64" fontId="2" fillId="0" borderId="0" applyBorder="0">
      <alignment horizontal="right"/>
    </xf>
    <xf numFmtId="0" fontId="35" fillId="0" borderId="0" applyFill="0" applyBorder="0" applyAlignment="0" applyProtection="0"/>
    <xf numFmtId="0" fontId="4" fillId="3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176" fontId="7" fillId="0" borderId="4"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</cellStyleXfs>
  <cellXfs count="279">
    <xf numFmtId="0" fontId="0" fillId="0" borderId="0" xfId="0"/>
    <xf numFmtId="199" fontId="16" fillId="0" borderId="0" xfId="1478" applyNumberFormat="1" applyFont="1"/>
    <xf numFmtId="199" fontId="16" fillId="0" borderId="0" xfId="1478" applyNumberFormat="1" applyFont="1" applyAlignment="1">
      <alignment horizontal="center"/>
    </xf>
    <xf numFmtId="199" fontId="2" fillId="0" borderId="0" xfId="1478" applyNumberFormat="1" applyFont="1" applyFill="1" applyBorder="1"/>
    <xf numFmtId="220" fontId="2" fillId="0" borderId="0" xfId="1478" applyNumberFormat="1" applyFont="1" applyFill="1" applyBorder="1"/>
    <xf numFmtId="199" fontId="2" fillId="0" borderId="0" xfId="1478" applyNumberFormat="1" applyFont="1"/>
    <xf numFmtId="0" fontId="17" fillId="0" borderId="0" xfId="1478" applyFont="1" applyAlignment="1"/>
    <xf numFmtId="0" fontId="17" fillId="0" borderId="0" xfId="1478" applyFont="1" applyAlignment="1">
      <alignment horizontal="center"/>
    </xf>
    <xf numFmtId="0" fontId="18" fillId="0" borderId="0" xfId="1478" applyFont="1" applyFill="1" applyBorder="1" applyAlignment="1"/>
    <xf numFmtId="220" fontId="18" fillId="0" borderId="0" xfId="1478" applyNumberFormat="1" applyFont="1" applyFill="1" applyBorder="1" applyAlignment="1"/>
    <xf numFmtId="0" fontId="17" fillId="0" borderId="0" xfId="1478" applyFont="1"/>
    <xf numFmtId="0" fontId="19" fillId="0" borderId="0" xfId="1478" applyFont="1" applyFill="1" applyBorder="1"/>
    <xf numFmtId="220" fontId="19" fillId="0" borderId="0" xfId="1478" applyNumberFormat="1" applyFont="1" applyFill="1" applyBorder="1"/>
    <xf numFmtId="0" fontId="16" fillId="0" borderId="5" xfId="1478" applyFont="1" applyBorder="1"/>
    <xf numFmtId="0" fontId="16" fillId="0" borderId="5" xfId="1478" applyFont="1" applyBorder="1" applyAlignment="1">
      <alignment horizontal="center"/>
    </xf>
    <xf numFmtId="0" fontId="19" fillId="0" borderId="5" xfId="1478" applyFont="1" applyFill="1" applyBorder="1"/>
    <xf numFmtId="220" fontId="19" fillId="0" borderId="5" xfId="1478" applyNumberFormat="1" applyFont="1" applyFill="1" applyBorder="1"/>
    <xf numFmtId="0" fontId="20" fillId="0" borderId="0" xfId="1478" applyFont="1" applyBorder="1"/>
    <xf numFmtId="0" fontId="20" fillId="0" borderId="0" xfId="1478" applyFont="1" applyBorder="1" applyAlignment="1">
      <alignment horizontal="center"/>
    </xf>
    <xf numFmtId="199" fontId="17" fillId="0" borderId="6" xfId="1478" applyNumberFormat="1" applyFont="1" applyBorder="1" applyAlignment="1">
      <alignment horizontal="center"/>
    </xf>
    <xf numFmtId="199" fontId="17" fillId="0" borderId="7" xfId="1478" applyNumberFormat="1" applyFont="1" applyBorder="1" applyAlignment="1">
      <alignment horizontal="center"/>
    </xf>
    <xf numFmtId="221" fontId="21" fillId="0" borderId="8" xfId="1478" applyNumberFormat="1" applyFont="1" applyFill="1" applyBorder="1" applyAlignment="1">
      <alignment horizontal="center" wrapText="1"/>
    </xf>
    <xf numFmtId="221" fontId="21" fillId="0" borderId="9" xfId="1478" applyNumberFormat="1" applyFont="1" applyFill="1" applyBorder="1" applyAlignment="1">
      <alignment horizontal="center" wrapText="1"/>
    </xf>
    <xf numFmtId="199" fontId="22" fillId="0" borderId="0" xfId="1478" applyNumberFormat="1" applyFont="1"/>
    <xf numFmtId="199" fontId="17" fillId="0" borderId="10" xfId="1478" applyNumberFormat="1" applyFont="1" applyBorder="1" applyAlignment="1">
      <alignment horizontal="left" vertical="top"/>
    </xf>
    <xf numFmtId="199" fontId="17" fillId="0" borderId="11" xfId="1478" applyNumberFormat="1" applyFont="1" applyBorder="1" applyAlignment="1">
      <alignment horizontal="center" vertical="top"/>
    </xf>
    <xf numFmtId="199" fontId="2" fillId="0" borderId="11" xfId="1478" applyNumberFormat="1" applyFont="1" applyFill="1" applyBorder="1" applyAlignment="1">
      <alignment horizontal="right" wrapText="1"/>
    </xf>
    <xf numFmtId="220" fontId="2" fillId="0" borderId="12" xfId="1478" applyNumberFormat="1" applyFont="1" applyFill="1" applyBorder="1" applyAlignment="1">
      <alignment horizontal="right" wrapText="1"/>
    </xf>
    <xf numFmtId="49" fontId="16" fillId="0" borderId="13" xfId="1478" applyNumberFormat="1" applyFont="1" applyBorder="1" applyAlignment="1">
      <alignment horizontal="left" wrapText="1" indent="2"/>
    </xf>
    <xf numFmtId="220" fontId="16" fillId="0" borderId="1" xfId="1478" applyNumberFormat="1" applyFont="1" applyFill="1" applyBorder="1" applyAlignment="1">
      <alignment horizontal="center" vertical="center" wrapText="1"/>
    </xf>
    <xf numFmtId="199" fontId="2" fillId="0" borderId="1" xfId="1478" applyNumberFormat="1" applyFont="1" applyFill="1" applyBorder="1" applyAlignment="1">
      <alignment horizontal="right" wrapText="1"/>
    </xf>
    <xf numFmtId="220" fontId="2" fillId="0" borderId="14" xfId="1478" applyNumberFormat="1" applyFont="1" applyFill="1" applyBorder="1" applyAlignment="1">
      <alignment horizontal="right" wrapText="1"/>
    </xf>
    <xf numFmtId="220" fontId="16" fillId="0" borderId="1" xfId="1478" applyNumberFormat="1" applyFont="1" applyFill="1" applyBorder="1" applyAlignment="1">
      <alignment horizontal="right" vertical="center" wrapText="1"/>
    </xf>
    <xf numFmtId="199" fontId="17" fillId="0" borderId="13" xfId="1478" applyNumberFormat="1" applyFont="1" applyBorder="1" applyAlignment="1">
      <alignment horizontal="left" indent="2"/>
    </xf>
    <xf numFmtId="220" fontId="17" fillId="0" borderId="1" xfId="1478" applyNumberFormat="1" applyFont="1" applyFill="1" applyBorder="1" applyAlignment="1">
      <alignment horizontal="center" vertical="center"/>
    </xf>
    <xf numFmtId="199" fontId="21" fillId="0" borderId="1" xfId="1478" applyNumberFormat="1" applyFont="1" applyFill="1" applyBorder="1" applyAlignment="1">
      <alignment horizontal="right" wrapText="1"/>
    </xf>
    <xf numFmtId="220" fontId="21" fillId="0" borderId="14" xfId="1478" applyNumberFormat="1" applyFont="1" applyFill="1" applyBorder="1" applyAlignment="1">
      <alignment horizontal="right" wrapText="1"/>
    </xf>
    <xf numFmtId="199" fontId="21" fillId="0" borderId="0" xfId="1478" applyNumberFormat="1" applyFont="1"/>
    <xf numFmtId="199" fontId="17" fillId="0" borderId="13" xfId="1478" applyNumberFormat="1" applyFont="1" applyBorder="1" applyAlignment="1">
      <alignment horizontal="left"/>
    </xf>
    <xf numFmtId="49" fontId="16" fillId="0" borderId="15" xfId="1478" applyNumberFormat="1" applyFont="1" applyBorder="1" applyAlignment="1">
      <alignment horizontal="left" wrapText="1" indent="2"/>
    </xf>
    <xf numFmtId="49" fontId="16" fillId="0" borderId="16" xfId="1478" applyNumberFormat="1" applyFont="1" applyFill="1" applyBorder="1" applyAlignment="1">
      <alignment horizontal="center" vertical="center" wrapText="1"/>
    </xf>
    <xf numFmtId="199" fontId="2" fillId="0" borderId="16" xfId="1478" applyNumberFormat="1" applyFont="1" applyFill="1" applyBorder="1" applyAlignment="1">
      <alignment horizontal="right" wrapText="1"/>
    </xf>
    <xf numFmtId="220" fontId="2" fillId="0" borderId="17" xfId="1478" applyNumberFormat="1" applyFont="1" applyFill="1" applyBorder="1" applyAlignment="1">
      <alignment horizontal="right" wrapText="1"/>
    </xf>
    <xf numFmtId="199" fontId="17" fillId="0" borderId="6" xfId="1478" applyNumberFormat="1" applyFont="1" applyBorder="1" applyAlignment="1">
      <alignment horizontal="left"/>
    </xf>
    <xf numFmtId="199" fontId="17" fillId="0" borderId="7" xfId="1478" applyNumberFormat="1" applyFont="1" applyFill="1" applyBorder="1" applyAlignment="1">
      <alignment horizontal="center" vertical="center"/>
    </xf>
    <xf numFmtId="199" fontId="21" fillId="0" borderId="8" xfId="1478" applyNumberFormat="1" applyFont="1" applyFill="1" applyBorder="1" applyAlignment="1">
      <alignment horizontal="right" wrapText="1"/>
    </xf>
    <xf numFmtId="220" fontId="21" fillId="0" borderId="9" xfId="1478" applyNumberFormat="1" applyFont="1" applyFill="1" applyBorder="1" applyAlignment="1">
      <alignment horizontal="right" wrapText="1"/>
    </xf>
    <xf numFmtId="199" fontId="16" fillId="0" borderId="18" xfId="1478" applyNumberFormat="1" applyFont="1" applyBorder="1" applyAlignment="1">
      <alignment horizontal="left"/>
    </xf>
    <xf numFmtId="199" fontId="16" fillId="0" borderId="0" xfId="1478" applyNumberFormat="1" applyFont="1" applyFill="1" applyBorder="1" applyAlignment="1">
      <alignment horizontal="center" vertical="center"/>
    </xf>
    <xf numFmtId="199" fontId="2" fillId="0" borderId="0" xfId="1478" applyNumberFormat="1" applyFont="1" applyFill="1" applyBorder="1" applyAlignment="1">
      <alignment horizontal="right" wrapText="1"/>
    </xf>
    <xf numFmtId="220" fontId="2" fillId="0" borderId="19" xfId="1478" applyNumberFormat="1" applyFont="1" applyFill="1" applyBorder="1" applyAlignment="1">
      <alignment horizontal="right" wrapText="1"/>
    </xf>
    <xf numFmtId="199" fontId="17" fillId="0" borderId="10" xfId="1478" applyNumberFormat="1" applyFont="1" applyBorder="1" applyAlignment="1">
      <alignment horizontal="left"/>
    </xf>
    <xf numFmtId="199" fontId="17" fillId="0" borderId="11" xfId="1478" applyNumberFormat="1" applyFont="1" applyFill="1" applyBorder="1" applyAlignment="1">
      <alignment horizontal="center" vertical="center"/>
    </xf>
    <xf numFmtId="49" fontId="16" fillId="0" borderId="13" xfId="1478" applyNumberFormat="1" applyFont="1" applyFill="1" applyBorder="1" applyAlignment="1">
      <alignment horizontal="left" wrapText="1" indent="2"/>
    </xf>
    <xf numFmtId="199" fontId="17" fillId="0" borderId="13" xfId="1478" applyNumberFormat="1" applyFont="1" applyBorder="1" applyAlignment="1">
      <alignment horizontal="left" wrapText="1" indent="1"/>
    </xf>
    <xf numFmtId="49" fontId="16" fillId="0" borderId="1" xfId="1478" applyNumberFormat="1" applyFont="1" applyFill="1" applyBorder="1" applyAlignment="1">
      <alignment horizontal="center" vertical="center" wrapText="1"/>
    </xf>
    <xf numFmtId="199" fontId="17" fillId="0" borderId="1" xfId="1478" applyNumberFormat="1" applyFont="1" applyFill="1" applyBorder="1" applyAlignment="1">
      <alignment horizontal="center" vertical="center"/>
    </xf>
    <xf numFmtId="49" fontId="16" fillId="0" borderId="16" xfId="1478" applyNumberFormat="1" applyFont="1" applyFill="1" applyBorder="1" applyAlignment="1">
      <alignment horizontal="center" wrapText="1"/>
    </xf>
    <xf numFmtId="199" fontId="21" fillId="0" borderId="16" xfId="1478" applyNumberFormat="1" applyFont="1" applyFill="1" applyBorder="1" applyAlignment="1">
      <alignment horizontal="right" wrapText="1"/>
    </xf>
    <xf numFmtId="220" fontId="21" fillId="0" borderId="17" xfId="1478" applyNumberFormat="1" applyFont="1" applyFill="1" applyBorder="1" applyAlignment="1">
      <alignment horizontal="right" wrapText="1"/>
    </xf>
    <xf numFmtId="199" fontId="17" fillId="0" borderId="7" xfId="1478" applyNumberFormat="1" applyFont="1" applyFill="1" applyBorder="1" applyAlignment="1">
      <alignment horizontal="center"/>
    </xf>
    <xf numFmtId="199" fontId="16" fillId="0" borderId="0" xfId="1478" applyNumberFormat="1" applyFont="1" applyFill="1"/>
    <xf numFmtId="199" fontId="16" fillId="0" borderId="0" xfId="1478" applyNumberFormat="1" applyFont="1" applyFill="1" applyAlignment="1">
      <alignment horizontal="center"/>
    </xf>
    <xf numFmtId="199" fontId="2" fillId="0" borderId="0" xfId="1478" applyNumberFormat="1" applyFont="1" applyFill="1"/>
    <xf numFmtId="222" fontId="2" fillId="0" borderId="0" xfId="1478" applyNumberFormat="1" applyFont="1" applyFill="1"/>
    <xf numFmtId="223" fontId="2" fillId="0" borderId="0" xfId="1478" applyNumberFormat="1" applyFont="1"/>
    <xf numFmtId="199" fontId="16" fillId="0" borderId="0" xfId="1478" applyNumberFormat="1" applyFont="1" applyBorder="1"/>
    <xf numFmtId="199" fontId="16" fillId="0" borderId="0" xfId="1478" applyNumberFormat="1" applyFont="1" applyBorder="1" applyAlignment="1">
      <alignment horizontal="center"/>
    </xf>
    <xf numFmtId="199" fontId="22" fillId="0" borderId="0" xfId="1478" applyNumberFormat="1" applyFont="1" applyFill="1" applyBorder="1"/>
    <xf numFmtId="220" fontId="22" fillId="0" borderId="0" xfId="1478" applyNumberFormat="1" applyFont="1" applyFill="1" applyBorder="1"/>
    <xf numFmtId="0" fontId="23" fillId="0" borderId="0" xfId="1478" applyFont="1" applyFill="1" applyBorder="1" applyAlignment="1">
      <alignment wrapText="1"/>
    </xf>
    <xf numFmtId="0" fontId="23" fillId="0" borderId="0" xfId="1478" applyFont="1" applyFill="1" applyBorder="1" applyAlignment="1">
      <alignment horizontal="center" wrapText="1"/>
    </xf>
    <xf numFmtId="0" fontId="23" fillId="0" borderId="20" xfId="1478" applyFont="1" applyFill="1" applyBorder="1" applyAlignment="1">
      <alignment wrapText="1"/>
    </xf>
    <xf numFmtId="220" fontId="23" fillId="0" borderId="0" xfId="1478" applyNumberFormat="1" applyFont="1" applyFill="1" applyBorder="1" applyAlignment="1">
      <alignment horizontal="left" wrapText="1"/>
    </xf>
    <xf numFmtId="220" fontId="23" fillId="0" borderId="0" xfId="1478" applyNumberFormat="1" applyFont="1" applyFill="1" applyBorder="1" applyAlignment="1">
      <alignment horizontal="center" vertical="center" wrapText="1"/>
    </xf>
    <xf numFmtId="220" fontId="24" fillId="0" borderId="0" xfId="1478" applyNumberFormat="1" applyFont="1" applyFill="1" applyBorder="1" applyAlignment="1">
      <alignment horizontal="center" vertical="center" wrapText="1"/>
    </xf>
    <xf numFmtId="0" fontId="24" fillId="0" borderId="0" xfId="1478" applyFont="1" applyFill="1" applyAlignment="1">
      <alignment vertical="center" wrapText="1"/>
    </xf>
    <xf numFmtId="0" fontId="24" fillId="0" borderId="0" xfId="1478" applyFont="1" applyFill="1" applyAlignment="1">
      <alignment horizontal="center" vertical="center" wrapText="1"/>
    </xf>
    <xf numFmtId="220" fontId="24" fillId="0" borderId="0" xfId="1478" applyNumberFormat="1" applyFont="1" applyFill="1" applyAlignment="1">
      <alignment vertical="center" wrapText="1"/>
    </xf>
    <xf numFmtId="4" fontId="2" fillId="0" borderId="0" xfId="1478" applyNumberFormat="1" applyFont="1" applyFill="1" applyBorder="1"/>
    <xf numFmtId="0" fontId="2" fillId="0" borderId="0" xfId="1478" applyFont="1"/>
    <xf numFmtId="0" fontId="2" fillId="0" borderId="0" xfId="1478" applyFont="1" applyAlignment="1">
      <alignment horizontal="center"/>
    </xf>
    <xf numFmtId="0" fontId="25" fillId="0" borderId="0" xfId="1478" applyFont="1"/>
    <xf numFmtId="0" fontId="26" fillId="0" borderId="0" xfId="1478" applyFont="1"/>
    <xf numFmtId="0" fontId="21" fillId="0" borderId="0" xfId="1478" applyFont="1" applyAlignment="1"/>
    <xf numFmtId="0" fontId="21" fillId="0" borderId="0" xfId="1478" applyFont="1" applyAlignment="1">
      <alignment horizontal="center"/>
    </xf>
    <xf numFmtId="0" fontId="2" fillId="0" borderId="0" xfId="1478" applyNumberFormat="1" applyFont="1"/>
    <xf numFmtId="199" fontId="2" fillId="0" borderId="0" xfId="1478" applyNumberFormat="1" applyFont="1" applyAlignment="1">
      <alignment horizontal="center"/>
    </xf>
    <xf numFmtId="0" fontId="21" fillId="0" borderId="0" xfId="1478" applyFont="1"/>
    <xf numFmtId="0" fontId="2" fillId="0" borderId="0" xfId="1478" applyFont="1" applyBorder="1"/>
    <xf numFmtId="0" fontId="2" fillId="0" borderId="5" xfId="1478" applyFont="1" applyBorder="1"/>
    <xf numFmtId="0" fontId="27" fillId="0" borderId="5" xfId="1478" applyFont="1" applyBorder="1"/>
    <xf numFmtId="0" fontId="27" fillId="0" borderId="5" xfId="1478" applyFont="1" applyBorder="1" applyAlignment="1">
      <alignment horizontal="center"/>
    </xf>
    <xf numFmtId="0" fontId="27" fillId="0" borderId="0" xfId="1478" applyFont="1" applyBorder="1"/>
    <xf numFmtId="0" fontId="27" fillId="0" borderId="0" xfId="1478" applyFont="1" applyBorder="1" applyAlignment="1">
      <alignment horizontal="center"/>
    </xf>
    <xf numFmtId="49" fontId="21" fillId="0" borderId="8" xfId="1478" applyNumberFormat="1" applyFont="1" applyBorder="1" applyAlignment="1">
      <alignment horizontal="center" vertical="center" wrapText="1"/>
    </xf>
    <xf numFmtId="49" fontId="21" fillId="0" borderId="8" xfId="1478" applyNumberFormat="1" applyFont="1" applyFill="1" applyBorder="1" applyAlignment="1">
      <alignment horizontal="center" vertical="center" wrapText="1"/>
    </xf>
    <xf numFmtId="49" fontId="2" fillId="0" borderId="0" xfId="1478" applyNumberFormat="1" applyFont="1" applyFill="1" applyAlignment="1">
      <alignment horizontal="center" vertical="center" wrapText="1"/>
    </xf>
    <xf numFmtId="49" fontId="2" fillId="0" borderId="0" xfId="1478" applyNumberFormat="1" applyFont="1" applyAlignment="1">
      <alignment horizontal="center" vertical="center" wrapText="1"/>
    </xf>
    <xf numFmtId="0" fontId="2" fillId="0" borderId="11" xfId="1478" applyFont="1" applyBorder="1" applyAlignment="1">
      <alignment horizontal="center" vertical="center"/>
    </xf>
    <xf numFmtId="199" fontId="21" fillId="0" borderId="11" xfId="1478" applyNumberFormat="1" applyFont="1" applyBorder="1" applyAlignment="1">
      <alignment horizontal="right" wrapText="1"/>
    </xf>
    <xf numFmtId="199" fontId="21" fillId="0" borderId="12" xfId="1478" applyNumberFormat="1" applyFont="1" applyBorder="1" applyAlignment="1">
      <alignment horizontal="right" wrapText="1"/>
    </xf>
    <xf numFmtId="0" fontId="2" fillId="0" borderId="13" xfId="1478" applyFont="1" applyBorder="1" applyAlignment="1">
      <alignment horizontal="left" wrapText="1" indent="2"/>
    </xf>
    <xf numFmtId="0" fontId="2" fillId="0" borderId="1" xfId="1478" applyFont="1" applyBorder="1" applyAlignment="1">
      <alignment horizontal="center" vertical="center" wrapText="1"/>
    </xf>
    <xf numFmtId="199" fontId="2" fillId="0" borderId="1" xfId="1478" applyNumberFormat="1" applyFont="1" applyBorder="1" applyAlignment="1">
      <alignment horizontal="right" wrapText="1"/>
    </xf>
    <xf numFmtId="199" fontId="2" fillId="0" borderId="14" xfId="1478" applyNumberFormat="1" applyFont="1" applyBorder="1" applyAlignment="1">
      <alignment horizontal="right" wrapText="1"/>
    </xf>
    <xf numFmtId="0" fontId="21" fillId="0" borderId="13" xfId="1478" applyFont="1" applyBorder="1"/>
    <xf numFmtId="0" fontId="21" fillId="0" borderId="1" xfId="1478" applyFont="1" applyBorder="1" applyAlignment="1">
      <alignment wrapText="1"/>
    </xf>
    <xf numFmtId="0" fontId="21" fillId="0" borderId="1" xfId="1478" applyFont="1" applyBorder="1" applyAlignment="1">
      <alignment horizontal="center" wrapText="1"/>
    </xf>
    <xf numFmtId="199" fontId="21" fillId="0" borderId="1" xfId="1478" applyNumberFormat="1" applyFont="1" applyBorder="1" applyAlignment="1">
      <alignment horizontal="right" wrapText="1"/>
    </xf>
    <xf numFmtId="0" fontId="28" fillId="0" borderId="0" xfId="1478" applyFont="1"/>
    <xf numFmtId="0" fontId="21" fillId="0" borderId="1" xfId="1478" applyFont="1" applyBorder="1" applyAlignment="1">
      <alignment horizontal="center" vertical="center" wrapText="1"/>
    </xf>
    <xf numFmtId="199" fontId="21" fillId="0" borderId="14" xfId="1478" applyNumberFormat="1" applyFont="1" applyBorder="1" applyAlignment="1">
      <alignment horizontal="right" wrapText="1"/>
    </xf>
    <xf numFmtId="0" fontId="27" fillId="0" borderId="0" xfId="1478" applyFont="1"/>
    <xf numFmtId="0" fontId="21" fillId="0" borderId="13" xfId="1478" applyFont="1" applyBorder="1" applyAlignment="1">
      <alignment horizontal="left" wrapText="1"/>
    </xf>
    <xf numFmtId="199" fontId="21" fillId="0" borderId="1" xfId="1478" applyNumberFormat="1" applyFont="1" applyBorder="1" applyAlignment="1">
      <alignment horizontal="left" vertical="center" wrapText="1"/>
    </xf>
    <xf numFmtId="199" fontId="21" fillId="0" borderId="14" xfId="1478" applyNumberFormat="1" applyFont="1" applyBorder="1" applyAlignment="1">
      <alignment horizontal="left" vertical="center" wrapText="1"/>
    </xf>
    <xf numFmtId="0" fontId="16" fillId="0" borderId="1" xfId="1478" applyFont="1" applyBorder="1" applyAlignment="1">
      <alignment horizontal="center" vertical="center" wrapText="1"/>
    </xf>
    <xf numFmtId="0" fontId="21" fillId="0" borderId="13" xfId="1478" applyFont="1" applyBorder="1" applyAlignment="1"/>
    <xf numFmtId="0" fontId="21" fillId="0" borderId="1" xfId="1478" applyFont="1" applyBorder="1" applyAlignment="1"/>
    <xf numFmtId="0" fontId="21" fillId="0" borderId="1" xfId="1478" applyFont="1" applyBorder="1" applyAlignment="1">
      <alignment horizontal="center" vertical="center"/>
    </xf>
    <xf numFmtId="199" fontId="21" fillId="0" borderId="1" xfId="1478" applyNumberFormat="1" applyFont="1" applyBorder="1" applyAlignment="1"/>
    <xf numFmtId="199" fontId="21" fillId="0" borderId="14" xfId="1478" applyNumberFormat="1" applyFont="1" applyBorder="1" applyAlignment="1"/>
    <xf numFmtId="0" fontId="2" fillId="0" borderId="1" xfId="1478" applyNumberFormat="1" applyFont="1" applyBorder="1" applyAlignment="1">
      <alignment horizontal="center" vertical="center" wrapText="1"/>
    </xf>
    <xf numFmtId="199" fontId="21" fillId="0" borderId="1" xfId="1478" applyNumberFormat="1" applyFont="1" applyBorder="1" applyAlignment="1">
      <alignment wrapText="1"/>
    </xf>
    <xf numFmtId="199" fontId="21" fillId="0" borderId="14" xfId="1478" applyNumberFormat="1" applyFont="1" applyBorder="1" applyAlignment="1">
      <alignment wrapText="1"/>
    </xf>
    <xf numFmtId="224" fontId="2" fillId="0" borderId="1" xfId="1478" applyNumberFormat="1" applyFont="1" applyBorder="1" applyAlignment="1">
      <alignment horizontal="right"/>
    </xf>
    <xf numFmtId="0" fontId="21" fillId="0" borderId="21" xfId="1478" applyFont="1" applyBorder="1"/>
    <xf numFmtId="0" fontId="21" fillId="0" borderId="22" xfId="1478" applyFont="1" applyBorder="1" applyAlignment="1">
      <alignment wrapText="1"/>
    </xf>
    <xf numFmtId="0" fontId="21" fillId="0" borderId="22" xfId="1478" applyFont="1" applyBorder="1" applyAlignment="1">
      <alignment horizontal="center" wrapText="1"/>
    </xf>
    <xf numFmtId="0" fontId="21" fillId="0" borderId="22" xfId="1478" applyFont="1" applyBorder="1" applyAlignment="1">
      <alignment horizontal="center" vertical="center" wrapText="1"/>
    </xf>
    <xf numFmtId="199" fontId="21" fillId="0" borderId="22" xfId="1478" applyNumberFormat="1" applyFont="1" applyBorder="1" applyAlignment="1">
      <alignment horizontal="right" wrapText="1"/>
    </xf>
    <xf numFmtId="199" fontId="21" fillId="0" borderId="23" xfId="1478" applyNumberFormat="1" applyFont="1" applyBorder="1" applyAlignment="1">
      <alignment horizontal="right" wrapText="1"/>
    </xf>
    <xf numFmtId="0" fontId="2" fillId="0" borderId="11" xfId="1478" applyFont="1" applyBorder="1" applyAlignment="1">
      <alignment horizontal="center" vertical="center" wrapText="1"/>
    </xf>
    <xf numFmtId="199" fontId="2" fillId="0" borderId="11" xfId="1478" applyNumberFormat="1" applyFont="1" applyBorder="1" applyAlignment="1">
      <alignment horizontal="right" wrapText="1"/>
    </xf>
    <xf numFmtId="199" fontId="2" fillId="0" borderId="12" xfId="1478" applyNumberFormat="1" applyFont="1" applyBorder="1" applyAlignment="1">
      <alignment horizontal="right" wrapText="1"/>
    </xf>
    <xf numFmtId="199" fontId="2" fillId="0" borderId="24" xfId="1478" applyNumberFormat="1" applyFont="1" applyBorder="1" applyAlignment="1">
      <alignment horizontal="right" wrapText="1"/>
    </xf>
    <xf numFmtId="199" fontId="2" fillId="0" borderId="25" xfId="1478" applyNumberFormat="1" applyFont="1" applyBorder="1" applyAlignment="1">
      <alignment horizontal="right" wrapText="1"/>
    </xf>
    <xf numFmtId="0" fontId="2" fillId="0" borderId="22" xfId="1478" applyFont="1" applyBorder="1" applyAlignment="1">
      <alignment horizontal="center" vertical="center" wrapText="1"/>
    </xf>
    <xf numFmtId="199" fontId="2" fillId="0" borderId="22" xfId="1478" applyNumberFormat="1" applyFont="1" applyBorder="1" applyAlignment="1">
      <alignment horizontal="right" wrapText="1"/>
    </xf>
    <xf numFmtId="199" fontId="2" fillId="0" borderId="23" xfId="1478" applyNumberFormat="1" applyFont="1" applyBorder="1" applyAlignment="1">
      <alignment horizontal="right" wrapText="1"/>
    </xf>
    <xf numFmtId="0" fontId="29" fillId="0" borderId="0" xfId="1478" applyFont="1"/>
    <xf numFmtId="0" fontId="29" fillId="0" borderId="0" xfId="1478" applyFont="1" applyAlignment="1">
      <alignment horizontal="center"/>
    </xf>
    <xf numFmtId="199" fontId="2" fillId="0" borderId="0" xfId="1478" applyNumberFormat="1" applyFont="1" applyBorder="1" applyAlignment="1">
      <alignment horizontal="right" wrapText="1"/>
    </xf>
    <xf numFmtId="199" fontId="2" fillId="0" borderId="0" xfId="1478" applyNumberFormat="1" applyFont="1" applyFill="1" applyAlignment="1"/>
    <xf numFmtId="0" fontId="27" fillId="0" borderId="0" xfId="1478" applyFont="1" applyFill="1"/>
    <xf numFmtId="199" fontId="2" fillId="0" borderId="0" xfId="1478" applyNumberFormat="1" applyFont="1" applyAlignment="1"/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center" wrapText="1"/>
    </xf>
    <xf numFmtId="0" fontId="21" fillId="0" borderId="0" xfId="1478" applyFont="1" applyFill="1" applyBorder="1" applyAlignment="1">
      <alignment horizontal="left"/>
    </xf>
    <xf numFmtId="0" fontId="17" fillId="0" borderId="20" xfId="1478" applyFont="1" applyFill="1" applyBorder="1" applyAlignment="1">
      <alignment horizontal="center" vertical="center" wrapText="1"/>
    </xf>
    <xf numFmtId="0" fontId="17" fillId="0" borderId="0" xfId="1478" applyFont="1" applyFill="1" applyBorder="1" applyAlignment="1">
      <alignment horizontal="left" wrapText="1"/>
    </xf>
    <xf numFmtId="223" fontId="26" fillId="0" borderId="0" xfId="1478" applyNumberFormat="1" applyFont="1"/>
    <xf numFmtId="0" fontId="17" fillId="0" borderId="0" xfId="1478" applyFont="1" applyFill="1" applyAlignment="1">
      <alignment horizontal="center" vertical="center" wrapText="1"/>
    </xf>
    <xf numFmtId="0" fontId="21" fillId="0" borderId="0" xfId="1478" applyFont="1" applyBorder="1" applyAlignment="1">
      <alignment horizontal="center"/>
    </xf>
    <xf numFmtId="199" fontId="21" fillId="0" borderId="0" xfId="1478" applyNumberFormat="1" applyFont="1" applyBorder="1" applyAlignment="1">
      <alignment horizontal="left" wrapText="1"/>
    </xf>
    <xf numFmtId="199" fontId="21" fillId="0" borderId="20" xfId="1478" applyNumberFormat="1" applyFont="1" applyBorder="1" applyAlignment="1">
      <alignment horizontal="right" wrapText="1"/>
    </xf>
    <xf numFmtId="0" fontId="21" fillId="0" borderId="0" xfId="1478" applyFont="1" applyAlignment="1">
      <alignment horizontal="left"/>
    </xf>
    <xf numFmtId="0" fontId="24" fillId="0" borderId="0" xfId="1478" applyFont="1" applyFill="1" applyBorder="1" applyAlignment="1">
      <alignment horizontal="center" wrapText="1"/>
    </xf>
    <xf numFmtId="0" fontId="2" fillId="0" borderId="0" xfId="1478" applyFont="1" applyFill="1"/>
    <xf numFmtId="0" fontId="21" fillId="0" borderId="5" xfId="1478" applyFont="1" applyBorder="1"/>
    <xf numFmtId="0" fontId="2" fillId="0" borderId="5" xfId="1478" applyFont="1" applyFill="1" applyBorder="1"/>
    <xf numFmtId="0" fontId="21" fillId="0" borderId="6" xfId="1478" applyFont="1" applyBorder="1" applyAlignment="1">
      <alignment horizontal="center" vertical="top"/>
    </xf>
    <xf numFmtId="49" fontId="21" fillId="0" borderId="8" xfId="1478" applyNumberFormat="1" applyFont="1" applyFill="1" applyBorder="1" applyAlignment="1">
      <alignment horizontal="center" vertical="top" wrapText="1"/>
    </xf>
    <xf numFmtId="49" fontId="21" fillId="0" borderId="9" xfId="1478" applyNumberFormat="1" applyFont="1" applyBorder="1" applyAlignment="1">
      <alignment horizontal="center" vertical="top" wrapText="1"/>
    </xf>
    <xf numFmtId="0" fontId="21" fillId="0" borderId="26" xfId="1478" applyFont="1" applyBorder="1" applyAlignment="1">
      <alignment horizontal="left" wrapText="1"/>
    </xf>
    <xf numFmtId="199" fontId="2" fillId="0" borderId="27" xfId="1478" applyNumberFormat="1" applyFont="1" applyFill="1" applyBorder="1" applyAlignment="1">
      <alignment horizontal="right" wrapText="1"/>
    </xf>
    <xf numFmtId="199" fontId="2" fillId="0" borderId="28" xfId="1478" applyNumberFormat="1" applyFont="1" applyBorder="1" applyAlignment="1">
      <alignment horizontal="right"/>
    </xf>
    <xf numFmtId="199" fontId="21" fillId="0" borderId="1" xfId="1478" applyNumberFormat="1" applyFont="1" applyFill="1" applyBorder="1" applyAlignment="1">
      <alignment horizontal="left" wrapText="1"/>
    </xf>
    <xf numFmtId="199" fontId="21" fillId="0" borderId="14" xfId="1478" applyNumberFormat="1" applyFont="1" applyBorder="1" applyAlignment="1">
      <alignment horizontal="left" wrapText="1"/>
    </xf>
    <xf numFmtId="199" fontId="2" fillId="0" borderId="1" xfId="1478" applyNumberFormat="1" applyFont="1" applyFill="1" applyBorder="1" applyAlignment="1">
      <alignment horizontal="left" wrapText="1"/>
    </xf>
    <xf numFmtId="199" fontId="2" fillId="0" borderId="14" xfId="1478" applyNumberFormat="1" applyFont="1" applyFill="1" applyBorder="1" applyAlignment="1">
      <alignment horizontal="left" wrapText="1"/>
    </xf>
    <xf numFmtId="199" fontId="21" fillId="0" borderId="1" xfId="1478" applyNumberFormat="1" applyFont="1" applyFill="1" applyBorder="1" applyAlignment="1">
      <alignment wrapText="1"/>
    </xf>
    <xf numFmtId="0" fontId="21" fillId="0" borderId="21" xfId="1478" applyFont="1" applyBorder="1" applyAlignment="1">
      <alignment horizontal="left" wrapText="1"/>
    </xf>
    <xf numFmtId="199" fontId="21" fillId="0" borderId="22" xfId="1478" applyNumberFormat="1" applyFont="1" applyFill="1" applyBorder="1" applyAlignment="1">
      <alignment wrapText="1"/>
    </xf>
    <xf numFmtId="199" fontId="21" fillId="0" borderId="23" xfId="1478" applyNumberFormat="1" applyFont="1" applyBorder="1" applyAlignment="1">
      <alignment wrapText="1"/>
    </xf>
    <xf numFmtId="199" fontId="2" fillId="0" borderId="1" xfId="1478" applyNumberFormat="1" applyFont="1" applyFill="1" applyBorder="1" applyAlignment="1">
      <alignment horizontal="left"/>
    </xf>
    <xf numFmtId="199" fontId="2" fillId="0" borderId="14" xfId="1478" applyNumberFormat="1" applyFont="1" applyFill="1" applyBorder="1" applyAlignment="1">
      <alignment horizontal="left"/>
    </xf>
    <xf numFmtId="199" fontId="21" fillId="0" borderId="22" xfId="1478" applyNumberFormat="1" applyFont="1" applyFill="1" applyBorder="1" applyAlignment="1">
      <alignment horizontal="left" wrapText="1"/>
    </xf>
    <xf numFmtId="199" fontId="21" fillId="0" borderId="23" xfId="1478" applyNumberFormat="1" applyFont="1" applyBorder="1" applyAlignment="1">
      <alignment horizontal="left" wrapText="1"/>
    </xf>
    <xf numFmtId="0" fontId="21" fillId="0" borderId="10" xfId="1478" applyFont="1" applyBorder="1" applyAlignment="1">
      <alignment horizontal="left" wrapText="1"/>
    </xf>
    <xf numFmtId="199" fontId="2" fillId="0" borderId="11" xfId="1478" applyNumberFormat="1" applyFont="1" applyFill="1" applyBorder="1" applyAlignment="1">
      <alignment horizontal="left"/>
    </xf>
    <xf numFmtId="199" fontId="2" fillId="0" borderId="12" xfId="1478" applyNumberFormat="1" applyFont="1" applyBorder="1" applyAlignment="1">
      <alignment horizontal="left"/>
    </xf>
    <xf numFmtId="199" fontId="2" fillId="0" borderId="14" xfId="1478" applyNumberFormat="1" applyFont="1" applyBorder="1" applyAlignment="1">
      <alignment horizontal="left"/>
    </xf>
    <xf numFmtId="199" fontId="21" fillId="0" borderId="1" xfId="1478" applyNumberFormat="1" applyFont="1" applyFill="1" applyBorder="1" applyAlignment="1"/>
    <xf numFmtId="0" fontId="21" fillId="0" borderId="15" xfId="1478" applyFont="1" applyBorder="1" applyAlignment="1">
      <alignment wrapText="1"/>
    </xf>
    <xf numFmtId="199" fontId="21" fillId="0" borderId="16" xfId="1478" applyNumberFormat="1" applyFont="1" applyFill="1" applyBorder="1" applyAlignment="1">
      <alignment horizontal="left"/>
    </xf>
    <xf numFmtId="199" fontId="21" fillId="0" borderId="17" xfId="1478" applyNumberFormat="1" applyFont="1" applyFill="1" applyBorder="1" applyAlignment="1">
      <alignment horizontal="left"/>
    </xf>
    <xf numFmtId="0" fontId="21" fillId="0" borderId="6" xfId="1478" applyFont="1" applyBorder="1" applyAlignment="1">
      <alignment horizontal="left" wrapText="1"/>
    </xf>
    <xf numFmtId="199" fontId="21" fillId="0" borderId="8" xfId="1478" applyNumberFormat="1" applyFont="1" applyFill="1" applyBorder="1" applyAlignment="1">
      <alignment horizontal="left"/>
    </xf>
    <xf numFmtId="199" fontId="21" fillId="0" borderId="9" xfId="1478" applyNumberFormat="1" applyFont="1" applyFill="1" applyBorder="1" applyAlignment="1">
      <alignment horizontal="left"/>
    </xf>
    <xf numFmtId="0" fontId="2" fillId="0" borderId="29" xfId="1478" applyFont="1" applyBorder="1" applyAlignment="1">
      <alignment horizontal="left" wrapText="1"/>
    </xf>
    <xf numFmtId="199" fontId="2" fillId="0" borderId="30" xfId="1478" applyNumberFormat="1" applyFont="1" applyFill="1" applyBorder="1" applyAlignment="1">
      <alignment horizontal="left"/>
    </xf>
    <xf numFmtId="199" fontId="2" fillId="0" borderId="31" xfId="1478" applyNumberFormat="1" applyFont="1" applyBorder="1" applyAlignment="1">
      <alignment horizontal="left"/>
    </xf>
    <xf numFmtId="199" fontId="21" fillId="0" borderId="9" xfId="1478" applyNumberFormat="1" applyFont="1" applyBorder="1" applyAlignment="1">
      <alignment horizontal="left"/>
    </xf>
    <xf numFmtId="0" fontId="2" fillId="0" borderId="20" xfId="1478" applyFont="1" applyFill="1" applyBorder="1"/>
    <xf numFmtId="0" fontId="16" fillId="0" borderId="0" xfId="1478" applyFont="1" applyFill="1" applyBorder="1" applyAlignment="1">
      <alignment wrapText="1"/>
    </xf>
    <xf numFmtId="0" fontId="16" fillId="0" borderId="0" xfId="1478" applyFont="1" applyFill="1" applyAlignment="1">
      <alignment horizontal="center" vertical="center" wrapText="1"/>
    </xf>
    <xf numFmtId="0" fontId="30" fillId="0" borderId="0" xfId="1478" applyFont="1"/>
    <xf numFmtId="199" fontId="30" fillId="0" borderId="0" xfId="1478" applyNumberFormat="1" applyFont="1" applyBorder="1"/>
    <xf numFmtId="0" fontId="30" fillId="0" borderId="0" xfId="1478" applyFont="1" applyBorder="1"/>
    <xf numFmtId="0" fontId="16" fillId="0" borderId="0" xfId="1478" applyNumberFormat="1" applyFont="1" applyAlignment="1">
      <alignment horizontal="left"/>
    </xf>
    <xf numFmtId="199" fontId="16" fillId="0" borderId="0" xfId="1478" applyNumberFormat="1" applyFont="1" applyAlignment="1">
      <alignment horizontal="left"/>
    </xf>
    <xf numFmtId="199" fontId="16" fillId="0" borderId="0" xfId="1478" applyNumberFormat="1" applyFont="1" applyBorder="1" applyAlignment="1">
      <alignment horizontal="left"/>
    </xf>
    <xf numFmtId="0" fontId="16" fillId="0" borderId="0" xfId="1478" applyFont="1" applyBorder="1" applyAlignment="1">
      <alignment horizontal="left"/>
    </xf>
    <xf numFmtId="0" fontId="17" fillId="0" borderId="0" xfId="1478" applyFont="1" applyAlignment="1">
      <alignment horizontal="left"/>
    </xf>
    <xf numFmtId="0" fontId="20" fillId="0" borderId="0" xfId="1478" applyFont="1" applyAlignment="1">
      <alignment horizontal="left"/>
    </xf>
    <xf numFmtId="0" fontId="20" fillId="0" borderId="0" xfId="1478" applyFont="1" applyBorder="1" applyAlignment="1">
      <alignment horizontal="left"/>
    </xf>
    <xf numFmtId="0" fontId="16" fillId="0" borderId="5" xfId="1478" applyFont="1" applyBorder="1" applyAlignment="1">
      <alignment horizontal="left"/>
    </xf>
    <xf numFmtId="0" fontId="20" fillId="0" borderId="5" xfId="1478" applyFont="1" applyBorder="1" applyAlignment="1">
      <alignment horizontal="left"/>
    </xf>
    <xf numFmtId="199" fontId="16" fillId="0" borderId="5" xfId="1478" applyNumberFormat="1" applyFont="1" applyBorder="1" applyAlignment="1">
      <alignment horizontal="left"/>
    </xf>
    <xf numFmtId="0" fontId="16" fillId="0" borderId="0" xfId="1478" applyFont="1" applyFill="1" applyAlignment="1">
      <alignment horizontal="center"/>
    </xf>
    <xf numFmtId="0" fontId="16" fillId="0" borderId="0" xfId="1478" applyFont="1" applyBorder="1"/>
    <xf numFmtId="49" fontId="16" fillId="0" borderId="22" xfId="1478" applyNumberFormat="1" applyFont="1" applyFill="1" applyBorder="1" applyAlignment="1" applyProtection="1">
      <alignment horizontal="center" vertical="center" wrapText="1"/>
    </xf>
    <xf numFmtId="0" fontId="16" fillId="0" borderId="22" xfId="1478" applyFont="1" applyBorder="1" applyAlignment="1">
      <alignment horizontal="center" vertical="center" wrapText="1"/>
    </xf>
    <xf numFmtId="49" fontId="17" fillId="0" borderId="22" xfId="1478" applyNumberFormat="1" applyFont="1" applyBorder="1" applyAlignment="1">
      <alignment horizontal="center" vertical="center" wrapText="1"/>
    </xf>
    <xf numFmtId="1" fontId="17" fillId="0" borderId="10" xfId="1478" applyNumberFormat="1" applyFont="1" applyFill="1" applyBorder="1"/>
    <xf numFmtId="199" fontId="17" fillId="0" borderId="11" xfId="1478" applyNumberFormat="1" applyFont="1" applyFill="1" applyBorder="1" applyAlignment="1" applyProtection="1"/>
    <xf numFmtId="199" fontId="17" fillId="0" borderId="11" xfId="1478" applyNumberFormat="1" applyFont="1" applyFill="1" applyBorder="1"/>
    <xf numFmtId="199" fontId="17" fillId="0" borderId="12" xfId="1478" applyNumberFormat="1" applyFont="1" applyFill="1" applyBorder="1"/>
    <xf numFmtId="0" fontId="16" fillId="0" borderId="13" xfId="1478" applyFont="1" applyFill="1" applyBorder="1" applyAlignment="1">
      <alignment wrapText="1"/>
    </xf>
    <xf numFmtId="199" fontId="16" fillId="0" borderId="1" xfId="1478" applyNumberFormat="1" applyFont="1" applyFill="1" applyBorder="1" applyAlignment="1" applyProtection="1"/>
    <xf numFmtId="199" fontId="17" fillId="0" borderId="1" xfId="1478" applyNumberFormat="1" applyFont="1" applyFill="1" applyBorder="1"/>
    <xf numFmtId="199" fontId="17" fillId="0" borderId="14" xfId="1478" applyNumberFormat="1" applyFont="1" applyFill="1" applyBorder="1"/>
    <xf numFmtId="1" fontId="17" fillId="0" borderId="15" xfId="1478" applyNumberFormat="1" applyFont="1" applyBorder="1"/>
    <xf numFmtId="199" fontId="17" fillId="0" borderId="22" xfId="1478" applyNumberFormat="1" applyFont="1" applyFill="1" applyBorder="1" applyAlignment="1" applyProtection="1"/>
    <xf numFmtId="199" fontId="17" fillId="0" borderId="16" xfId="1478" applyNumberFormat="1" applyFont="1" applyFill="1" applyBorder="1" applyAlignment="1" applyProtection="1"/>
    <xf numFmtId="199" fontId="17" fillId="0" borderId="17" xfId="1478" applyNumberFormat="1" applyFont="1" applyFill="1" applyBorder="1" applyAlignment="1" applyProtection="1"/>
    <xf numFmtId="3" fontId="16" fillId="0" borderId="0" xfId="1478" applyNumberFormat="1" applyFont="1" applyFill="1" applyAlignment="1">
      <alignment horizontal="center"/>
    </xf>
    <xf numFmtId="1" fontId="17" fillId="0" borderId="26" xfId="1478" applyNumberFormat="1" applyFont="1" applyFill="1" applyBorder="1"/>
    <xf numFmtId="199" fontId="17" fillId="0" borderId="27" xfId="1478" applyNumberFormat="1" applyFont="1" applyFill="1" applyBorder="1"/>
    <xf numFmtId="199" fontId="17" fillId="0" borderId="27" xfId="1478" applyNumberFormat="1" applyFont="1" applyFill="1" applyBorder="1" applyAlignment="1" applyProtection="1"/>
    <xf numFmtId="199" fontId="17" fillId="0" borderId="28" xfId="1478" applyNumberFormat="1" applyFont="1" applyFill="1" applyBorder="1"/>
    <xf numFmtId="0" fontId="16" fillId="0" borderId="13" xfId="1478" applyFont="1" applyFill="1" applyBorder="1" applyAlignment="1">
      <alignment horizontal="left" vertical="center"/>
    </xf>
    <xf numFmtId="1" fontId="17" fillId="0" borderId="21" xfId="1478" applyNumberFormat="1" applyFont="1" applyBorder="1"/>
    <xf numFmtId="199" fontId="17" fillId="0" borderId="23" xfId="1478" applyNumberFormat="1" applyFont="1" applyFill="1" applyBorder="1" applyAlignment="1" applyProtection="1"/>
    <xf numFmtId="0" fontId="31" fillId="0" borderId="0" xfId="1478" applyFont="1" applyFill="1" applyAlignment="1">
      <alignment horizontal="center"/>
    </xf>
    <xf numFmtId="199" fontId="32" fillId="0" borderId="0" xfId="1478" applyNumberFormat="1" applyFont="1" applyBorder="1"/>
    <xf numFmtId="0" fontId="32" fillId="0" borderId="0" xfId="1478" applyFont="1" applyBorder="1"/>
    <xf numFmtId="1" fontId="33" fillId="0" borderId="0" xfId="1478" applyNumberFormat="1" applyFont="1" applyBorder="1"/>
    <xf numFmtId="199" fontId="17" fillId="0" borderId="0" xfId="1478" applyNumberFormat="1" applyFont="1" applyFill="1" applyBorder="1" applyAlignment="1" applyProtection="1"/>
    <xf numFmtId="0" fontId="17" fillId="0" borderId="0" xfId="1478" applyFont="1" applyBorder="1" applyAlignment="1">
      <alignment horizontal="left"/>
    </xf>
    <xf numFmtId="0" fontId="34" fillId="0" borderId="0" xfId="1478" applyFont="1" applyFill="1"/>
    <xf numFmtId="0" fontId="16" fillId="0" borderId="0" xfId="1478" applyFont="1" applyAlignment="1">
      <alignment horizontal="center"/>
    </xf>
    <xf numFmtId="0" fontId="32" fillId="0" borderId="0" xfId="1478" applyFont="1"/>
    <xf numFmtId="3" fontId="16" fillId="0" borderId="0" xfId="1478" applyNumberFormat="1" applyFont="1" applyFill="1" applyBorder="1" applyAlignment="1">
      <alignment horizontal="center"/>
    </xf>
    <xf numFmtId="0" fontId="16" fillId="0" borderId="0" xfId="1478" applyFont="1" applyFill="1" applyBorder="1" applyAlignment="1">
      <alignment horizontal="center"/>
    </xf>
    <xf numFmtId="3" fontId="17" fillId="0" borderId="0" xfId="1478" applyNumberFormat="1" applyFont="1"/>
    <xf numFmtId="3" fontId="17" fillId="0" borderId="0" xfId="1478" applyNumberFormat="1" applyFont="1" applyBorder="1"/>
    <xf numFmtId="3" fontId="16" fillId="0" borderId="0" xfId="1478" applyNumberFormat="1" applyFont="1"/>
    <xf numFmtId="3" fontId="16" fillId="0" borderId="0" xfId="1478" applyNumberFormat="1" applyFont="1" applyAlignment="1">
      <alignment horizontal="center"/>
    </xf>
    <xf numFmtId="0" fontId="17" fillId="0" borderId="0" xfId="1478" applyFont="1" applyFill="1" applyBorder="1" applyAlignment="1">
      <alignment horizontal="center" vertical="center" wrapText="1"/>
    </xf>
    <xf numFmtId="0" fontId="24" fillId="0" borderId="0" xfId="1478" applyFont="1" applyFill="1" applyBorder="1" applyAlignment="1">
      <alignment horizontal="center" vertical="center" wrapText="1"/>
    </xf>
    <xf numFmtId="199" fontId="26" fillId="0" borderId="0" xfId="1478" applyNumberFormat="1" applyFont="1"/>
    <xf numFmtId="4" fontId="2" fillId="0" borderId="0" xfId="1478" applyNumberFormat="1" applyFont="1" applyAlignment="1">
      <alignment horizontal="center"/>
    </xf>
    <xf numFmtId="225" fontId="2" fillId="0" borderId="0" xfId="1478" applyNumberFormat="1" applyFont="1"/>
    <xf numFmtId="199" fontId="16" fillId="0" borderId="0" xfId="1478" applyNumberFormat="1" applyFont="1" applyFill="1" applyBorder="1" applyAlignment="1">
      <alignment horizontal="left"/>
    </xf>
    <xf numFmtId="0" fontId="23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horizontal="left" wrapText="1"/>
    </xf>
    <xf numFmtId="0" fontId="2" fillId="0" borderId="13" xfId="1478" applyFont="1" applyBorder="1" applyAlignment="1">
      <alignment horizontal="left" wrapText="1" indent="2"/>
    </xf>
    <xf numFmtId="49" fontId="21" fillId="0" borderId="6" xfId="1478" applyNumberFormat="1" applyFont="1" applyBorder="1" applyAlignment="1">
      <alignment horizontal="center" vertical="center" wrapText="1"/>
    </xf>
    <xf numFmtId="0" fontId="21" fillId="0" borderId="10" xfId="1478" applyFont="1" applyBorder="1" applyAlignment="1">
      <alignment horizontal="left"/>
    </xf>
    <xf numFmtId="0" fontId="21" fillId="0" borderId="13" xfId="1478" applyFont="1" applyBorder="1" applyAlignment="1">
      <alignment horizontal="left" wrapText="1"/>
    </xf>
    <xf numFmtId="0" fontId="21" fillId="0" borderId="13" xfId="1478" applyFont="1" applyBorder="1" applyAlignment="1">
      <alignment horizontal="left"/>
    </xf>
    <xf numFmtId="0" fontId="2" fillId="0" borderId="1" xfId="1478" applyFont="1" applyBorder="1" applyAlignment="1">
      <alignment horizontal="center" vertical="center" wrapText="1"/>
    </xf>
    <xf numFmtId="0" fontId="16" fillId="0" borderId="13" xfId="1478" applyFont="1" applyBorder="1" applyAlignment="1">
      <alignment horizontal="left" wrapText="1" indent="2"/>
    </xf>
    <xf numFmtId="0" fontId="2" fillId="0" borderId="13" xfId="1478" applyNumberFormat="1" applyFont="1" applyBorder="1" applyAlignment="1">
      <alignment horizontal="left" wrapText="1" indent="1"/>
    </xf>
    <xf numFmtId="0" fontId="24" fillId="0" borderId="0" xfId="1478" applyFont="1" applyFill="1" applyBorder="1" applyAlignment="1">
      <alignment horizontal="left" vertical="center" wrapText="1"/>
    </xf>
    <xf numFmtId="0" fontId="2" fillId="0" borderId="13" xfId="1478" applyFont="1" applyBorder="1" applyAlignment="1">
      <alignment horizontal="left" wrapText="1" indent="1"/>
    </xf>
    <xf numFmtId="0" fontId="2" fillId="0" borderId="10" xfId="1478" applyFont="1" applyBorder="1" applyAlignment="1">
      <alignment horizontal="left" wrapText="1" indent="1"/>
    </xf>
    <xf numFmtId="0" fontId="2" fillId="0" borderId="21" xfId="1478" applyFont="1" applyBorder="1" applyAlignment="1">
      <alignment horizontal="left" wrapText="1" indent="1"/>
    </xf>
    <xf numFmtId="199" fontId="2" fillId="0" borderId="0" xfId="1478" applyNumberFormat="1" applyFont="1" applyFill="1" applyBorder="1" applyAlignment="1">
      <alignment horizontal="left"/>
    </xf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wrapText="1"/>
    </xf>
    <xf numFmtId="0" fontId="17" fillId="0" borderId="6" xfId="1478" applyFont="1" applyBorder="1" applyAlignment="1">
      <alignment horizontal="center" vertical="center" wrapText="1"/>
    </xf>
    <xf numFmtId="3" fontId="17" fillId="0" borderId="27" xfId="1478" applyNumberFormat="1" applyFont="1" applyFill="1" applyBorder="1" applyAlignment="1">
      <alignment horizontal="center" vertical="center" wrapText="1"/>
    </xf>
    <xf numFmtId="0" fontId="17" fillId="0" borderId="8" xfId="1478" applyFont="1" applyBorder="1" applyAlignment="1">
      <alignment horizontal="center" vertical="center" wrapText="1"/>
    </xf>
    <xf numFmtId="0" fontId="17" fillId="0" borderId="9" xfId="1478" applyFont="1" applyBorder="1" applyAlignment="1">
      <alignment horizontal="center" vertical="center" wrapText="1"/>
    </xf>
  </cellXfs>
  <cellStyles count="2329">
    <cellStyle name="%" xfId="1"/>
    <cellStyle name="%??O%??P%??Q%??R%??S%??T%??U%??V%??W%??X%??Y%??Z%??[%??\%??]%??^%??_%??`%??a%?" xfId="2"/>
    <cellStyle name="?_x001d_?-" xfId="3"/>
    <cellStyle name="?_x001d_?-&amp;ђyќ&amp;‰y_x000b__x0008_c_x000c_A_x000d__x0007__x0001__x0001_" xfId="4"/>
    <cellStyle name="?_x001d_?-&amp;ђyќ&amp;‰y_x000b__x0008_c_x000c_A_x000d__x000f__x0001__x0001_" xfId="5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6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7"/>
    <cellStyle name="????????" xfId="8"/>
    <cellStyle name="???????_????25,08,97?" xfId="9"/>
    <cellStyle name="?_x001d_?-_DCF" xfId="10"/>
    <cellStyle name="?…‹?ђO‚e [0.00]_laroux" xfId="11"/>
    <cellStyle name="?…‹?ђO‚e_laroux" xfId="12"/>
    <cellStyle name="_ heading$" xfId="13"/>
    <cellStyle name="_ heading$_DCF" xfId="14"/>
    <cellStyle name="_ heading$_DCF 3 предприятия" xfId="15"/>
    <cellStyle name="_ heading$_DCF 3 с увел  объемами 14 12 07 " xfId="16"/>
    <cellStyle name="_ heading$_DCF 3 с увел. объемами 14.12.07.с корр. окончат." xfId="17"/>
    <cellStyle name="_ heading$_DCF_Pavlodar_9" xfId="18"/>
    <cellStyle name="_ heading$_информация по затратам и тарифам на  произ теплоэ" xfId="19"/>
    <cellStyle name="_ heading%" xfId="20"/>
    <cellStyle name="_ heading%_DCF" xfId="21"/>
    <cellStyle name="_ heading%_DCF 3 предприятия" xfId="22"/>
    <cellStyle name="_ heading%_DCF 3 с увел  объемами 14 12 07 " xfId="23"/>
    <cellStyle name="_ heading%_DCF 3 с увел. объемами 14.12.07.с корр. окончат." xfId="24"/>
    <cellStyle name="_ heading%_DCF_Pavlodar_9" xfId="25"/>
    <cellStyle name="_ heading%_информация по затратам и тарифам на  произ теплоэ" xfId="26"/>
    <cellStyle name="_ heading£" xfId="27"/>
    <cellStyle name="_ heading£_DCF" xfId="28"/>
    <cellStyle name="_ heading£_DCF 3 предприятия" xfId="29"/>
    <cellStyle name="_ heading£_DCF 3 с увел  объемами 14 12 07 " xfId="30"/>
    <cellStyle name="_ heading£_DCF 3 с увел. объемами 14.12.07.с корр. окончат." xfId="31"/>
    <cellStyle name="_ heading£_DCF_Pavlodar_9" xfId="32"/>
    <cellStyle name="_ heading£_информация по затратам и тарифам на  произ теплоэ" xfId="33"/>
    <cellStyle name="_ heading¥" xfId="34"/>
    <cellStyle name="_ heading¥_DCF" xfId="35"/>
    <cellStyle name="_ heading¥_DCF 3 предприятия" xfId="36"/>
    <cellStyle name="_ heading¥_DCF 3 с увел  объемами 14 12 07 " xfId="37"/>
    <cellStyle name="_ heading¥_DCF 3 с увел. объемами 14.12.07.с корр. окончат." xfId="38"/>
    <cellStyle name="_ heading¥_DCF_Pavlodar_9" xfId="39"/>
    <cellStyle name="_ heading¥_информация по затратам и тарифам на  произ теплоэ" xfId="40"/>
    <cellStyle name="_ heading€" xfId="41"/>
    <cellStyle name="_ heading€_DCF" xfId="42"/>
    <cellStyle name="_ heading€_DCF 3 предприятия" xfId="43"/>
    <cellStyle name="_ heading€_DCF 3 с увел  объемами 14 12 07 " xfId="44"/>
    <cellStyle name="_ heading€_DCF 3 с увел. объемами 14.12.07.с корр. окончат." xfId="45"/>
    <cellStyle name="_ heading€_DCF_Pavlodar_9" xfId="46"/>
    <cellStyle name="_ heading€_информация по затратам и тарифам на  произ теплоэ" xfId="47"/>
    <cellStyle name="_ headingx" xfId="48"/>
    <cellStyle name="_ headingx_DCF" xfId="49"/>
    <cellStyle name="_ headingx_DCF 3 предприятия" xfId="50"/>
    <cellStyle name="_ headingx_DCF 3 с увел  объемами 14 12 07 " xfId="51"/>
    <cellStyle name="_ headingx_DCF 3 с увел. объемами 14.12.07.с корр. окончат." xfId="52"/>
    <cellStyle name="_ headingx_DCF_Pavlodar_9" xfId="53"/>
    <cellStyle name="_ headingx_информация по затратам и тарифам на  произ теплоэ" xfId="54"/>
    <cellStyle name="_%(SignOnly)" xfId="55"/>
    <cellStyle name="_%(SignOnly)_DCF" xfId="56"/>
    <cellStyle name="_%(SignOnly)_DCF 3 предприятия" xfId="57"/>
    <cellStyle name="_%(SignOnly)_DCF 3 с увел  объемами 14 12 07 " xfId="58"/>
    <cellStyle name="_%(SignOnly)_DCF 3 с увел. объемами 14.12.07.с корр. окончат." xfId="59"/>
    <cellStyle name="_%(SignOnly)_DCF_Pavlodar_9" xfId="60"/>
    <cellStyle name="_%(SignOnly)_информация по затратам и тарифам на  произ теплоэ" xfId="61"/>
    <cellStyle name="_%(SignSpaceOnly)" xfId="62"/>
    <cellStyle name="_%(SignSpaceOnly)_DCF" xfId="63"/>
    <cellStyle name="_%(SignSpaceOnly)_DCF 3 предприятия" xfId="64"/>
    <cellStyle name="_%(SignSpaceOnly)_DCF 3 с увел  объемами 14 12 07 " xfId="65"/>
    <cellStyle name="_%(SignSpaceOnly)_DCF 3 с увел. объемами 14.12.07.с корр. окончат." xfId="66"/>
    <cellStyle name="_%(SignSpaceOnly)_DCF_Pavlodar_9" xfId="67"/>
    <cellStyle name="_%(SignSpaceOnly)_информация по затратам и тарифам на  произ теплоэ" xfId="68"/>
    <cellStyle name="_0.0[1space]" xfId="69"/>
    <cellStyle name="_0.0[1space]_DCF" xfId="70"/>
    <cellStyle name="_0.0[1space]_DCF 3 предприятия" xfId="71"/>
    <cellStyle name="_0.0[1space]_DCF 3 с увел  объемами 14 12 07 " xfId="72"/>
    <cellStyle name="_0.0[1space]_DCF 3 с увел. объемами 14.12.07.с корр. окончат." xfId="73"/>
    <cellStyle name="_0.0[1space]_DCF_Pavlodar_9" xfId="74"/>
    <cellStyle name="_0.0[1space]_информация по затратам и тарифам на  произ теплоэ" xfId="75"/>
    <cellStyle name="_0.0[2space]" xfId="76"/>
    <cellStyle name="_0.0[2space]_DCF" xfId="77"/>
    <cellStyle name="_0.0[2space]_DCF 3 предприятия" xfId="78"/>
    <cellStyle name="_0.0[2space]_DCF 3 с увел  объемами 14 12 07 " xfId="79"/>
    <cellStyle name="_0.0[2space]_DCF 3 с увел. объемами 14.12.07.с корр. окончат." xfId="80"/>
    <cellStyle name="_0.0[2space]_DCF_Pavlodar_9" xfId="81"/>
    <cellStyle name="_0.0[2space]_информация по затратам и тарифам на  произ теплоэ" xfId="82"/>
    <cellStyle name="_0.0[3space]" xfId="83"/>
    <cellStyle name="_0.0[3space]_DCF" xfId="84"/>
    <cellStyle name="_0.0[3space]_DCF 3 предприятия" xfId="85"/>
    <cellStyle name="_0.0[3space]_DCF 3 с увел  объемами 14 12 07 " xfId="86"/>
    <cellStyle name="_0.0[3space]_DCF 3 с увел. объемами 14.12.07.с корр. окончат." xfId="87"/>
    <cellStyle name="_0.0[3space]_DCF_Pavlodar_9" xfId="88"/>
    <cellStyle name="_0.0[3space]_информация по затратам и тарифам на  произ теплоэ" xfId="89"/>
    <cellStyle name="_0.0[4space]" xfId="90"/>
    <cellStyle name="_0.0[4space]_DCF" xfId="91"/>
    <cellStyle name="_0.0[4space]_DCF 3 предприятия" xfId="92"/>
    <cellStyle name="_0.0[4space]_DCF 3 с увел  объемами 14 12 07 " xfId="93"/>
    <cellStyle name="_0.0[4space]_DCF_Pavlodar_9" xfId="94"/>
    <cellStyle name="_0.0[4space]_информация по затратам и тарифам на  произ теплоэ" xfId="95"/>
    <cellStyle name="_0.0[6space]" xfId="96"/>
    <cellStyle name="_0.0[6space]_DCF" xfId="97"/>
    <cellStyle name="_0.0[6space]_DCF 3 предприятия" xfId="98"/>
    <cellStyle name="_0.0[6space]_DCF 3 с увел  объемами 14 12 07 " xfId="99"/>
    <cellStyle name="_0.0[6space]_DCF_Pavlodar_9" xfId="100"/>
    <cellStyle name="_0.0[6space]_информация по затратам и тарифам на  произ теплоэ" xfId="101"/>
    <cellStyle name="_0.0[7space]" xfId="102"/>
    <cellStyle name="_0.0[7space]_DCF" xfId="103"/>
    <cellStyle name="_0.0[7space]_DCF 3 предприятия" xfId="104"/>
    <cellStyle name="_0.0[7space]_DCF 3 с увел  объемами 14 12 07 " xfId="105"/>
    <cellStyle name="_0.0[7space]_DCF_Pavlodar_9" xfId="106"/>
    <cellStyle name="_0.0[7space]_информация по затратам и тарифам на  произ теплоэ" xfId="107"/>
    <cellStyle name="_0.0[8space]" xfId="108"/>
    <cellStyle name="_0.0[8space]_DCF" xfId="109"/>
    <cellStyle name="_0.0[8space]_DCF 3 предприятия" xfId="110"/>
    <cellStyle name="_0.0[8space]_DCF 3 с увел  объемами 14 12 07 " xfId="111"/>
    <cellStyle name="_0.0[8space]_DCF_Pavlodar_9" xfId="112"/>
    <cellStyle name="_0.0[8space]_информация по затратам и тарифам на  произ теплоэ" xfId="113"/>
    <cellStyle name="_0.00[1space]" xfId="114"/>
    <cellStyle name="_0.00[1space]_DCF" xfId="115"/>
    <cellStyle name="_0.00[1space]_DCF 3 предприятия" xfId="116"/>
    <cellStyle name="_0.00[1space]_DCF 3 с увел  объемами 14 12 07 " xfId="117"/>
    <cellStyle name="_0.00[1space]_DCF_Pavlodar_9" xfId="118"/>
    <cellStyle name="_0.00[1space]_информация по затратам и тарифам на  произ теплоэ" xfId="119"/>
    <cellStyle name="_0.00[2space]" xfId="120"/>
    <cellStyle name="_0.00[2space]_DCF" xfId="121"/>
    <cellStyle name="_0.00[2space]_DCF 3 предприятия" xfId="122"/>
    <cellStyle name="_0.00[2space]_DCF 3 с увел  объемами 14 12 07 " xfId="123"/>
    <cellStyle name="_0.00[2space]_DCF_Pavlodar_9" xfId="124"/>
    <cellStyle name="_0.00[2space]_информация по затратам и тарифам на  произ теплоэ" xfId="125"/>
    <cellStyle name="_0.00[3space]" xfId="126"/>
    <cellStyle name="_0.00[3space]_DCF" xfId="127"/>
    <cellStyle name="_0.00[3space]_DCF 3 предприятия" xfId="128"/>
    <cellStyle name="_0.00[3space]_DCF 3 с увел  объемами 14 12 07 " xfId="129"/>
    <cellStyle name="_0.00[3space]_DCF_Pavlodar_9" xfId="130"/>
    <cellStyle name="_0.00[3space]_информация по затратам и тарифам на  произ теплоэ" xfId="131"/>
    <cellStyle name="_0.00[4space]" xfId="132"/>
    <cellStyle name="_0.00[4space]_DCF" xfId="133"/>
    <cellStyle name="_0.00[4space]_DCF 3 предприятия" xfId="134"/>
    <cellStyle name="_0.00[4space]_DCF 3 с увел  объемами 14 12 07 " xfId="135"/>
    <cellStyle name="_0.00[4space]_DCF_Pavlodar_9" xfId="136"/>
    <cellStyle name="_0.00[4space]_информация по затратам и тарифам на  произ теплоэ" xfId="137"/>
    <cellStyle name="_0.00[7space]" xfId="138"/>
    <cellStyle name="_0.00[7space]_DCF" xfId="139"/>
    <cellStyle name="_0.00[7space]_DCF 3 предприятия" xfId="140"/>
    <cellStyle name="_0.00[7space]_DCF 3 с увел  объемами 14 12 07 " xfId="141"/>
    <cellStyle name="_0.00[7space]_DCF_Pavlodar_9" xfId="142"/>
    <cellStyle name="_0.00[7space]_информация по затратам и тарифам на  произ теплоэ" xfId="143"/>
    <cellStyle name="_0.00[8space]" xfId="144"/>
    <cellStyle name="_0.00[8space]_DCF" xfId="145"/>
    <cellStyle name="_0.00[8space]_DCF 3 предприятия" xfId="146"/>
    <cellStyle name="_0.00[8space]_DCF 3 с увел  объемами 14 12 07 " xfId="147"/>
    <cellStyle name="_0.00[8space]_DCF_Pavlodar_9" xfId="148"/>
    <cellStyle name="_0.00[8space]_информация по затратам и тарифам на  произ теплоэ" xfId="149"/>
    <cellStyle name="_0.00[9space]" xfId="150"/>
    <cellStyle name="_0.00[9space]_DCF" xfId="151"/>
    <cellStyle name="_0.00[9space]_DCF 3 предприятия" xfId="152"/>
    <cellStyle name="_0.00[9space]_DCF 3 с увел  объемами 14 12 07 " xfId="153"/>
    <cellStyle name="_0.00[9space]_DCF_Pavlodar_9" xfId="154"/>
    <cellStyle name="_0.00[9space]_информация по затратам и тарифам на  произ теплоэ" xfId="155"/>
    <cellStyle name="_0[1space]" xfId="156"/>
    <cellStyle name="_0[1space]_DCF" xfId="157"/>
    <cellStyle name="_0[1space]_DCF 3 предприятия" xfId="158"/>
    <cellStyle name="_0[1space]_DCF 3 с увел  объемами 14 12 07 " xfId="159"/>
    <cellStyle name="_0[1space]_DCF_Pavlodar_9" xfId="160"/>
    <cellStyle name="_0[1space]_информация по затратам и тарифам на  произ теплоэ" xfId="161"/>
    <cellStyle name="_0[2space]" xfId="162"/>
    <cellStyle name="_0[2space]_DCF" xfId="163"/>
    <cellStyle name="_0[2space]_DCF 3 предприятия" xfId="164"/>
    <cellStyle name="_0[2space]_DCF 3 с увел  объемами 14 12 07 " xfId="165"/>
    <cellStyle name="_0[2space]_DCF_Pavlodar_9" xfId="166"/>
    <cellStyle name="_0[2space]_информация по затратам и тарифам на  произ теплоэ" xfId="167"/>
    <cellStyle name="_0[3space]" xfId="168"/>
    <cellStyle name="_0[3space]_DCF" xfId="169"/>
    <cellStyle name="_0[3space]_DCF 3 предприятия" xfId="170"/>
    <cellStyle name="_0[3space]_DCF 3 с увел  объемами 14 12 07 " xfId="171"/>
    <cellStyle name="_0[3space]_DCF_Pavlodar_9" xfId="172"/>
    <cellStyle name="_0[3space]_информация по затратам и тарифам на  произ теплоэ" xfId="173"/>
    <cellStyle name="_0[4space]" xfId="174"/>
    <cellStyle name="_0[4space]_DCF" xfId="175"/>
    <cellStyle name="_0[4space]_DCF 3 предприятия" xfId="176"/>
    <cellStyle name="_0[4space]_DCF 3 с увел  объемами 14 12 07 " xfId="177"/>
    <cellStyle name="_0[4space]_DCF_Pavlodar_9" xfId="178"/>
    <cellStyle name="_0[4space]_информация по затратам и тарифам на  произ теплоэ" xfId="179"/>
    <cellStyle name="_0[6space]" xfId="180"/>
    <cellStyle name="_0[6space]_DCF" xfId="181"/>
    <cellStyle name="_0[6space]_DCF 3 предприятия" xfId="182"/>
    <cellStyle name="_0[6space]_DCF 3 с увел  объемами 14 12 07 " xfId="183"/>
    <cellStyle name="_0[6space]_DCF_Pavlodar_9" xfId="184"/>
    <cellStyle name="_0[6space]_информация по затратам и тарифам на  произ теплоэ" xfId="185"/>
    <cellStyle name="_0[7space]" xfId="186"/>
    <cellStyle name="_0[7space]_DCF" xfId="187"/>
    <cellStyle name="_0[7space]_DCF 3 предприятия" xfId="188"/>
    <cellStyle name="_0[7space]_DCF 3 с увел  объемами 14 12 07 " xfId="189"/>
    <cellStyle name="_0[7space]_DCF_Pavlodar_9" xfId="190"/>
    <cellStyle name="_0[7space]_информация по затратам и тарифам на  произ теплоэ" xfId="191"/>
    <cellStyle name="_0747_DCF_sugar_10" xfId="192"/>
    <cellStyle name="_0747_DCF_sugar_10_DCF" xfId="193"/>
    <cellStyle name="_0747_DCF_sugar_10_DCF 3 предприятия" xfId="194"/>
    <cellStyle name="_0747_DCF_sugar_10_DCF 3 с увел  объемами 14 12 07 " xfId="195"/>
    <cellStyle name="_0747_DCF_sugar_10_DCF_Pavlodar_9" xfId="196"/>
    <cellStyle name="_0747_DCF_sugar_10_информация по затратам и тарифам на  произ теплоэ" xfId="197"/>
    <cellStyle name="_0747_DCF_sugar_11" xfId="198"/>
    <cellStyle name="_0747_DCF_sugar_11_DCF" xfId="199"/>
    <cellStyle name="_0747_DCF_sugar_11_DCF 3 предприятия" xfId="200"/>
    <cellStyle name="_0747_DCF_sugar_11_DCF 3 с увел  объемами 14 12 07 " xfId="201"/>
    <cellStyle name="_0747_DCF_sugar_11_DCF_Pavlodar_9" xfId="202"/>
    <cellStyle name="_0747_DCF_sugar_11_информация по затратам и тарифам на  произ теплоэ" xfId="203"/>
    <cellStyle name="_0747_DCF_sugar_17" xfId="204"/>
    <cellStyle name="_0747_DCF_sugar_17_DCF" xfId="205"/>
    <cellStyle name="_0747_DCF_sugar_17_DCF 3 предприятия" xfId="206"/>
    <cellStyle name="_0747_DCF_sugar_17_DCF 3 с увел  объемами 14 12 07 " xfId="207"/>
    <cellStyle name="_0747_DCF_sugar_17_DCF_Pavlodar_9" xfId="208"/>
    <cellStyle name="_0747_DCF_sugar_17_информация по затратам и тарифам на  произ теплоэ" xfId="209"/>
    <cellStyle name="_0747_DCF_sugar_5_with economic obsolesense" xfId="210"/>
    <cellStyle name="_0747_DCF_sugar_5_with economic obsolesense_DCF" xfId="211"/>
    <cellStyle name="_0747_DCF_sugar_5_with economic obsolesense_DCF 3 предприятия" xfId="212"/>
    <cellStyle name="_0747_DCF_sugar_5_with economic obsolesense_DCF 3 с увел  объемами 14 12 07 " xfId="213"/>
    <cellStyle name="_0747_DCF_sugar_5_with economic obsolesense_DCF_Pavlodar_9" xfId="214"/>
    <cellStyle name="_0747_DCF_sugar_5_with economic obsolesense_информация по затратам и тарифам на  произ теплоэ" xfId="215"/>
    <cellStyle name="_2272A Elimination journal entries-BS_CAFEC Group IFRS 2007" xfId="216"/>
    <cellStyle name="_2272B Elimination journal entries-IS_CAFEC Group IFRS 2007" xfId="217"/>
    <cellStyle name="_BEV_Eurocement(01.06.05)_14" xfId="218"/>
    <cellStyle name="_BEV_Eurocement(01.06.05)_14_DCF" xfId="219"/>
    <cellStyle name="_BEV_Eurocement(01.06.05)_14_DCF 3 с увел  объемами 14 12 07 " xfId="220"/>
    <cellStyle name="_BEV_Eurocement(01.06.05)_14_DCF_Pavlodar_9" xfId="221"/>
    <cellStyle name="_Book1" xfId="222"/>
    <cellStyle name="_Book1_DCF" xfId="223"/>
    <cellStyle name="_Book1_DCF 3 с увел  объемами 14 12 07 " xfId="224"/>
    <cellStyle name="_Book1_DCF_Pavlodar_9" xfId="225"/>
    <cellStyle name="_Book2" xfId="226"/>
    <cellStyle name="_Book2_DCF" xfId="227"/>
    <cellStyle name="_Book2_DCF 3 предприятия" xfId="228"/>
    <cellStyle name="_Book2_DCF 3 с увел  объемами 14 12 07 " xfId="229"/>
    <cellStyle name="_Book2_DCF_Pavlodar_9" xfId="230"/>
    <cellStyle name="_Book2_информация по затратам и тарифам на  произ теплоэ" xfId="231"/>
    <cellStyle name="_Comma" xfId="232"/>
    <cellStyle name="_Comma_Copy of Uralkali Summary Business Plan 14 Apr 04 (sent)1250404 input for Union DCF" xfId="233"/>
    <cellStyle name="_Comma_Copy of Uralkali Summary Business Plan 14 Apr 04 (sent)1250404 input for Union DCF_DCF" xfId="234"/>
    <cellStyle name="_Comma_Copy of Uralkali Summary Business Plan 14 Apr 04 (sent)1250404 input for Union DCF_DCF 3 предприятия" xfId="235"/>
    <cellStyle name="_Comma_Copy of Uralkali Summary Business Plan 14 Apr 04 (sent)1250404 input for Union DCF_DCF 3 с увел  объемами 14 12 07 " xfId="236"/>
    <cellStyle name="_Comma_Copy of Uralkali Summary Business Plan 14 Apr 04 (sent)1250404 input for Union DCF_DCF_Pavlodar_9" xfId="237"/>
    <cellStyle name="_Comma_Copy of Uralkali Summary Business Plan 14 Apr 04 (sent)1250404 input for Union DCF_информация по затратам и тарифам на  произ теплоэ" xfId="238"/>
    <cellStyle name="_Comma_DCF" xfId="239"/>
    <cellStyle name="_Comma_DCF 3 предприятия" xfId="240"/>
    <cellStyle name="_Comma_DCF 3 с увел  объемами 14 12 07 " xfId="241"/>
    <cellStyle name="_Comma_DCF_Pavlodar_9" xfId="242"/>
    <cellStyle name="_Comma_информация по затратам и тарифам на  произ теплоэ" xfId="243"/>
    <cellStyle name="_Condition" xfId="244"/>
    <cellStyle name="_Copy of Uralkali Summary Business Plan 14 Apr 04 (sent)1250404 input for Union DCF" xfId="245"/>
    <cellStyle name="_Copy of Uralkali Summary Business Plan 14 Apr 04 (sent)1250404 input for Union DCF_DCF" xfId="246"/>
    <cellStyle name="_Copy of Uralkali Summary Business Plan 14 Apr 04 (sent)1250404 input for Union DCF_DCF 3 с увел  объемами 14 12 07 " xfId="247"/>
    <cellStyle name="_Copy of Uralkali Summary Business Plan 14 Apr 04 (sent)1250404 input for Union DCF_DCF_Pavlodar_9" xfId="248"/>
    <cellStyle name="_Cost forms - presentation2" xfId="249"/>
    <cellStyle name="_Cost forms - presentation2_DCF" xfId="250"/>
    <cellStyle name="_Cost forms - presentation2_DCF 3 с увел  объемами 14 12 07 " xfId="251"/>
    <cellStyle name="_Cost forms - presentation2_DCF_Pavlodar_9" xfId="252"/>
    <cellStyle name="_Currency" xfId="253"/>
    <cellStyle name="_Currency_Copy of Uralkali Summary Business Plan 14 Apr 04 (sent)1250404 input for Union DCF" xfId="254"/>
    <cellStyle name="_Currency_Copy of Uralkali Summary Business Plan 14 Apr 04 (sent)1250404 input for Union DCF_DCF" xfId="255"/>
    <cellStyle name="_Currency_Copy of Uralkali Summary Business Plan 14 Apr 04 (sent)1250404 input for Union DCF_DCF 3 предприятия" xfId="256"/>
    <cellStyle name="_Currency_Copy of Uralkali Summary Business Plan 14 Apr 04 (sent)1250404 input for Union DCF_DCF 3 с увел  объемами 14 12 07 " xfId="257"/>
    <cellStyle name="_Currency_Copy of Uralkali Summary Business Plan 14 Apr 04 (sent)1250404 input for Union DCF_DCF_Pavlodar_9" xfId="258"/>
    <cellStyle name="_Currency_Copy of Uralkali Summary Business Plan 14 Apr 04 (sent)1250404 input for Union DCF_информация по затратам и тарифам на  произ теплоэ" xfId="259"/>
    <cellStyle name="_Currency_DCF" xfId="260"/>
    <cellStyle name="_Currency_DCF 3 предприятия" xfId="261"/>
    <cellStyle name="_Currency_DCF 3 с увел  объемами 14 12 07 " xfId="262"/>
    <cellStyle name="_Currency_DCF_Pavlodar_9" xfId="263"/>
    <cellStyle name="_Currency_информация по затратам и тарифам на  произ теплоэ" xfId="264"/>
    <cellStyle name="_CurrencySpace" xfId="265"/>
    <cellStyle name="_CurrencySpace_Copy of Uralkali Summary Business Plan 14 Apr 04 (sent)1250404 input for Union DCF" xfId="266"/>
    <cellStyle name="_CurrencySpace_Copy of Uralkali Summary Business Plan 14 Apr 04 (sent)1250404 input for Union DCF_DCF" xfId="267"/>
    <cellStyle name="_CurrencySpace_Copy of Uralkali Summary Business Plan 14 Apr 04 (sent)1250404 input for Union DCF_DCF 3 предприятия" xfId="268"/>
    <cellStyle name="_CurrencySpace_Copy of Uralkali Summary Business Plan 14 Apr 04 (sent)1250404 input for Union DCF_DCF 3 с увел  объемами 14 12 07 " xfId="269"/>
    <cellStyle name="_CurrencySpace_Copy of Uralkali Summary Business Plan 14 Apr 04 (sent)1250404 input for Union DCF_DCF_Pavlodar_9" xfId="270"/>
    <cellStyle name="_CurrencySpace_Copy of Uralkali Summary Business Plan 14 Apr 04 (sent)1250404 input for Union DCF_информация по затратам и тарифам на  произ теплоэ" xfId="271"/>
    <cellStyle name="_CurrencySpace_DCF" xfId="272"/>
    <cellStyle name="_CurrencySpace_DCF 3 предприятия" xfId="273"/>
    <cellStyle name="_CurrencySpace_DCF 3 предприятия_СводФ3_ЦАТЭК_Консолид_4 кв 2008" xfId="274"/>
    <cellStyle name="_CurrencySpace_DCF 3 с увел  объемами 14 12 07 " xfId="275"/>
    <cellStyle name="_CurrencySpace_DCF 3 с увел  объемами 14 12 07 _СводФ3_ЦАТЭК_Консолид_4 кв 2008" xfId="276"/>
    <cellStyle name="_CurrencySpace_DCF_Pavlodar_9" xfId="277"/>
    <cellStyle name="_CurrencySpace_DCF_СводФ3_ЦАТЭК_Консолид_4 кв 2008" xfId="278"/>
    <cellStyle name="_CurrencySpace_информация по затратам и тарифам на  произ теплоэ" xfId="279"/>
    <cellStyle name="_CurrencySpace_информация по затратам и тарифам на  произ теплоэ_СводФ3_ЦАТЭК_Консолид_4 кв 2008" xfId="280"/>
    <cellStyle name="_DCF Lucchini Piombino_Draft_v.02_16(New)_v.04_es" xfId="281"/>
    <cellStyle name="_DCF Lucchini Piombino_Draft_v.02_16(New)_v.04_es_DCF" xfId="282"/>
    <cellStyle name="_DCF Lucchini Piombino_Draft_v.02_16(New)_v.04_es_DCF 3 с увел  объемами 14 12 07 " xfId="283"/>
    <cellStyle name="_DCF Lucchini Piombino_Draft_v.02_16(New)_v.04_es_DCF_Pavlodar_9" xfId="284"/>
    <cellStyle name="_DCF Lucchini_France_12_DA" xfId="285"/>
    <cellStyle name="_DCF Lucchini_France_12_DA_DCF" xfId="286"/>
    <cellStyle name="_DCF Lucchini_France_12_DA_DCF 3 с увел  объемами 14 12 07 " xfId="287"/>
    <cellStyle name="_DCF Lucchini_France_12_DA_DCF_Pavlodar_9" xfId="288"/>
    <cellStyle name="_DCF Mih GOK_2005_Draft_9" xfId="289"/>
    <cellStyle name="_DCF Mih GOK_2005_Draft_9_DCF" xfId="290"/>
    <cellStyle name="_DCF Mih GOK_2005_Draft_9_DCF 3 с увел  объемами 14 12 07 " xfId="291"/>
    <cellStyle name="_DCF Mih GOK_2005_Draft_9_DCF_Pavlodar_9" xfId="292"/>
    <cellStyle name="_DCF Mih GOK_2005_Draft_9_DCF_Pavlodar_9_Worksheet in 2230 Consolidated SevKazEnergy JSC IFRS 2009" xfId="293"/>
    <cellStyle name="_DCF Mih GOK_2005_Draft_9_Worksheet in 2230 Consolidated SevKazEnergy JSC IFRS 2009" xfId="294"/>
    <cellStyle name="_DCF Valuation Template (APV approach) v3" xfId="295"/>
    <cellStyle name="_DCF Valuation Template (APV approach) v3_DCF" xfId="296"/>
    <cellStyle name="_DCF Valuation Template (APV approach) v3_DCF 3 предприятия" xfId="297"/>
    <cellStyle name="_DCF Valuation Template (APV approach) v3_DCF 3 с увел  объемами 14 12 07 " xfId="298"/>
    <cellStyle name="_DCF Valuation Template (APV approach) v3_DCF_Pavlodar_9" xfId="299"/>
    <cellStyle name="_DCF Valuation Template (APV approach) v3_информация по затратам и тарифам на  произ теплоэ" xfId="300"/>
    <cellStyle name="_DCF_Bikom_14" xfId="301"/>
    <cellStyle name="_DCF_Bikom_14_DCF" xfId="302"/>
    <cellStyle name="_DCF_Bikom_14_DCF 3 предприятия" xfId="303"/>
    <cellStyle name="_DCF_Bikom_14_DCF 3 с увел  объемами 14 12 07 " xfId="304"/>
    <cellStyle name="_DCF_Bikom_14_DCF_Pavlodar_9" xfId="305"/>
    <cellStyle name="_DCF_Bikom_14_информация по затратам и тарифам на  произ теплоэ" xfId="306"/>
    <cellStyle name="_dcf_draft_44" xfId="307"/>
    <cellStyle name="_dcf_draft_44_Comcor_TV" xfId="308"/>
    <cellStyle name="_dcf_draft_44_Comcor_TV_DCF" xfId="309"/>
    <cellStyle name="_dcf_draft_44_Comcor_TV_DCF 3 с увел  объемами 14 12 07 " xfId="310"/>
    <cellStyle name="_dcf_draft_44_Comcor_TV_DCF_Pavlodar_9" xfId="311"/>
    <cellStyle name="_dcf_draft_44_DCF" xfId="312"/>
    <cellStyle name="_dcf_draft_44_DCF 3 с увел  объемами 14 12 07 " xfId="313"/>
    <cellStyle name="_dcf_draft_44_DCF_Pavlodar_9" xfId="314"/>
    <cellStyle name="_DCF_Kazankovskaya Mine_1" xfId="315"/>
    <cellStyle name="_DCF_Kazankovskaya Mine_1_DCF" xfId="316"/>
    <cellStyle name="_DCF_Kazankovskaya Mine_1_DCF 3 с увел  объемами 14 12 07 " xfId="317"/>
    <cellStyle name="_DCF_Kazankovskaya Mine_1_DCF_Pavlodar_9" xfId="318"/>
    <cellStyle name="_DCF_Kazankovskaya Mine_18" xfId="319"/>
    <cellStyle name="_DCF_Kazankovskaya Mine_18_DCF" xfId="320"/>
    <cellStyle name="_DCF_Kazankovskaya Mine_18_DCF 3 с увел  объемами 14 12 07 " xfId="321"/>
    <cellStyle name="_DCF_Kazankovskaya Mine_18_DCF_Pavlodar_9" xfId="322"/>
    <cellStyle name="_DCF_Kazankovskaya Mine_9" xfId="323"/>
    <cellStyle name="_DCF_Kazankovskaya Mine_9_DCF" xfId="324"/>
    <cellStyle name="_DCF_Kazankovskaya Mine_9_DCF 3 с увел  объемами 14 12 07 " xfId="325"/>
    <cellStyle name="_DCF_Kazankovskaya Mine_9_DCF_Pavlodar_9" xfId="326"/>
    <cellStyle name="_DCF_KRU_10" xfId="327"/>
    <cellStyle name="_DCF_KRU_10_DCF" xfId="328"/>
    <cellStyle name="_DCF_KRU_10_DCF 3 с увел  объемами 14 12 07 " xfId="329"/>
    <cellStyle name="_DCF_KRU_10_DCF_Pavlodar_9" xfId="330"/>
    <cellStyle name="_DCF_KRU_35" xfId="331"/>
    <cellStyle name="_DCF_KRU_35_DCF" xfId="332"/>
    <cellStyle name="_DCF_KRU_35_DCF 3 с увел  объемами 14 12 07 " xfId="333"/>
    <cellStyle name="_DCF_KRU_35_DCF_Pavlodar_9" xfId="334"/>
    <cellStyle name="_DCF_Masloproduct_15" xfId="335"/>
    <cellStyle name="_DCF_Masloproduct_15_DCF" xfId="336"/>
    <cellStyle name="_DCF_Masloproduct_15_DCF 3 предприятия" xfId="337"/>
    <cellStyle name="_DCF_Masloproduct_15_DCF 3 с увел  объемами 14 12 07 " xfId="338"/>
    <cellStyle name="_DCF_Masloproduct_15_DCF_Pavlodar_9" xfId="339"/>
    <cellStyle name="_DCF_Masloproduct_15_информация по затратам и тарифам на  произ теплоэ" xfId="340"/>
    <cellStyle name="_DCF_Masloproduct_27" xfId="341"/>
    <cellStyle name="_DCF_Masloproduct_27_DCF" xfId="342"/>
    <cellStyle name="_DCF_Masloproduct_27_DCF 3 предприятия" xfId="343"/>
    <cellStyle name="_DCF_Masloproduct_27_DCF 3 с увел  объемами 14 12 07 " xfId="344"/>
    <cellStyle name="_DCF_Masloproduct_27_DCF_Pavlodar_9" xfId="345"/>
    <cellStyle name="_DCF_Masloproduct_27_информация по затратам и тарифам на  произ теплоэ" xfId="346"/>
    <cellStyle name="_DCF_Masloproduct_29" xfId="347"/>
    <cellStyle name="_DCF_Masloproduct_29_DCF" xfId="348"/>
    <cellStyle name="_DCF_Masloproduct_29_DCF 3 предприятия" xfId="349"/>
    <cellStyle name="_DCF_Masloproduct_29_DCF 3 с увел  объемами 14 12 07 " xfId="350"/>
    <cellStyle name="_DCF_Masloproduct_29_DCF_Pavlodar_9" xfId="351"/>
    <cellStyle name="_DCF_Masloproduct_29_информация по затратам и тарифам на  произ теплоэ" xfId="352"/>
    <cellStyle name="_DCF_Sibir Polymetally_25" xfId="353"/>
    <cellStyle name="_DCF_Sibir Polymetally_25_DCF" xfId="354"/>
    <cellStyle name="_DCF_Sibir Polymetally_25_DCF 3 с увел  объемами 14 12 07 " xfId="355"/>
    <cellStyle name="_DCF_Sibir Polymetally_25_DCF_Pavlodar_9" xfId="356"/>
    <cellStyle name="_DCF_Vertek_09" xfId="357"/>
    <cellStyle name="_DCF_Vertek_09_DCF" xfId="358"/>
    <cellStyle name="_DCF_Vertek_09_DCF 3 с увел  объемами 14 12 07 " xfId="359"/>
    <cellStyle name="_DCF_Vertek_09_DCF_Pavlodar_9" xfId="360"/>
    <cellStyle name="_DCF_Vredest_18" xfId="361"/>
    <cellStyle name="_DCF_Vredest_18_DCF" xfId="362"/>
    <cellStyle name="_DCF_Vredest_18_DCF 3 предприятия" xfId="363"/>
    <cellStyle name="_DCF_Vredest_18_DCF 3 с увел  объемами 14 12 07 " xfId="364"/>
    <cellStyle name="_DCF_Vredest_18_DCF_Pavlodar_9" xfId="365"/>
    <cellStyle name="_DCF_Vredest_18_информация по затратам и тарифам на  произ теплоэ" xfId="366"/>
    <cellStyle name="_DCF_Vredest_2" xfId="367"/>
    <cellStyle name="_DCF_Vredest_2_DCF" xfId="368"/>
    <cellStyle name="_DCF_Vredest_2_DCF 3 предприятия" xfId="369"/>
    <cellStyle name="_DCF_Vredest_2_DCF 3 с увел  объемами 14 12 07 " xfId="370"/>
    <cellStyle name="_DCF_Vredest_2_DCF_Pavlodar_9" xfId="371"/>
    <cellStyle name="_DCF_Vredest_2_Komet_DCF_25" xfId="372"/>
    <cellStyle name="_DCF_Vredest_2_Komet_DCF_25_DCF" xfId="373"/>
    <cellStyle name="_DCF_Vredest_2_Komet_DCF_25_DCF 3 предприятия" xfId="374"/>
    <cellStyle name="_DCF_Vredest_2_Komet_DCF_25_DCF 3 с увел  объемами 14 12 07 " xfId="375"/>
    <cellStyle name="_DCF_Vredest_2_Komet_DCF_25_DCF_Pavlodar_9" xfId="376"/>
    <cellStyle name="_DCF_Vredest_2_Komet_DCF_25_информация по затратам и тарифам на  произ теплоэ" xfId="377"/>
    <cellStyle name="_DCF_Vredest_2_Komet_DCF_26" xfId="378"/>
    <cellStyle name="_DCF_Vredest_2_Komet_DCF_26_DCF" xfId="379"/>
    <cellStyle name="_DCF_Vredest_2_Komet_DCF_26_DCF 3 предприятия" xfId="380"/>
    <cellStyle name="_DCF_Vredest_2_Komet_DCF_26_DCF 3 с увел  объемами 14 12 07 " xfId="381"/>
    <cellStyle name="_DCF_Vredest_2_Komet_DCF_26_DCF_Pavlodar_9" xfId="382"/>
    <cellStyle name="_DCF_Vredest_2_Komet_DCF_26_информация по затратам и тарифам на  произ теплоэ" xfId="383"/>
    <cellStyle name="_DCF_Vredest_2_информация по затратам и тарифам на  произ теплоэ" xfId="384"/>
    <cellStyle name="_Dividends 032102" xfId="385"/>
    <cellStyle name="_Dividends 032102_DCF" xfId="386"/>
    <cellStyle name="_Dividends 032102_DCF 3 с увел  объемами 14 12 07 " xfId="387"/>
    <cellStyle name="_Dividends 032102_DCF_Pavlodar_9" xfId="388"/>
    <cellStyle name="_Dividends 032102_DCF_Pavlodar_9_Worksheet in 2230 Consolidated SevKazEnergy JSC IFRS 2009" xfId="389"/>
    <cellStyle name="_Dividends 032102_Worksheet in 2230 Consolidated SevKazEnergy JSC IFRS 2009" xfId="390"/>
    <cellStyle name="_Euro" xfId="391"/>
    <cellStyle name="_Euro_DCF" xfId="392"/>
    <cellStyle name="_Euro_DCF 3 предприятия" xfId="393"/>
    <cellStyle name="_Euro_DCF 3 с увел  объемами 14 12 07 " xfId="394"/>
    <cellStyle name="_Euro_DCF_Pavlodar_9" xfId="395"/>
    <cellStyle name="_Euro_информация по затратам и тарифам на  произ теплоэ" xfId="396"/>
    <cellStyle name="_FFF" xfId="397"/>
    <cellStyle name="_FFF_Capex-new" xfId="398"/>
    <cellStyle name="_FFF_Capex-new_DCF" xfId="399"/>
    <cellStyle name="_FFF_Capex-new_DCF 3 с увел  объемами 14 12 07 " xfId="400"/>
    <cellStyle name="_FFF_Capex-new_DCF_Pavlodar_9" xfId="401"/>
    <cellStyle name="_FFF_DCF" xfId="402"/>
    <cellStyle name="_FFF_DCF 3 с увел  объемами 14 12 07 " xfId="403"/>
    <cellStyle name="_FFF_DCF_Pavlodar_9" xfId="404"/>
    <cellStyle name="_FFF_Financial Plan - final_2" xfId="405"/>
    <cellStyle name="_FFF_Financial Plan - final_2_DCF" xfId="406"/>
    <cellStyle name="_FFF_Financial Plan - final_2_DCF 3 с увел  объемами 14 12 07 " xfId="407"/>
    <cellStyle name="_FFF_Financial Plan - final_2_DCF_Pavlodar_9" xfId="408"/>
    <cellStyle name="_FFF_Form 01(MB)" xfId="409"/>
    <cellStyle name="_FFF_Form 01(MB)_DCF" xfId="410"/>
    <cellStyle name="_FFF_Form 01(MB)_DCF 3 с увел  объемами 14 12 07 " xfId="411"/>
    <cellStyle name="_FFF_Form 01(MB)_DCF_Pavlodar_9" xfId="412"/>
    <cellStyle name="_FFF_Links_NK" xfId="413"/>
    <cellStyle name="_FFF_Links_NK_DCF" xfId="414"/>
    <cellStyle name="_FFF_Links_NK_DCF 3 с увел  объемами 14 12 07 " xfId="415"/>
    <cellStyle name="_FFF_Links_NK_DCF_Pavlodar_9" xfId="416"/>
    <cellStyle name="_FFF_N20_5" xfId="417"/>
    <cellStyle name="_FFF_N20_5_DCF" xfId="418"/>
    <cellStyle name="_FFF_N20_5_DCF 3 с увел  объемами 14 12 07 " xfId="419"/>
    <cellStyle name="_FFF_N20_5_DCF_Pavlodar_9" xfId="420"/>
    <cellStyle name="_FFF_N20_6" xfId="421"/>
    <cellStyle name="_FFF_N20_6_DCF" xfId="422"/>
    <cellStyle name="_FFF_N20_6_DCF 3 с увел  объемами 14 12 07 " xfId="423"/>
    <cellStyle name="_FFF_N20_6_DCF_Pavlodar_9" xfId="424"/>
    <cellStyle name="_FFF_New Form10_2" xfId="425"/>
    <cellStyle name="_FFF_New Form10_2_DCF" xfId="426"/>
    <cellStyle name="_FFF_New Form10_2_DCF 3 с увел  объемами 14 12 07 " xfId="427"/>
    <cellStyle name="_FFF_New Form10_2_DCF_Pavlodar_9" xfId="428"/>
    <cellStyle name="_FFF_Nsi" xfId="429"/>
    <cellStyle name="_FFF_Nsi - last version" xfId="430"/>
    <cellStyle name="_FFF_Nsi - last version for programming" xfId="431"/>
    <cellStyle name="_FFF_Nsi - last version for programming_DCF" xfId="432"/>
    <cellStyle name="_FFF_Nsi - last version for programming_DCF 3 с увел  объемами 14 12 07 " xfId="433"/>
    <cellStyle name="_FFF_Nsi - last version for programming_DCF_Pavlodar_9" xfId="434"/>
    <cellStyle name="_FFF_Nsi - last version_DCF" xfId="435"/>
    <cellStyle name="_FFF_Nsi - last version_DCF 3 с увел  объемами 14 12 07 " xfId="436"/>
    <cellStyle name="_FFF_Nsi - last version_DCF_Pavlodar_9" xfId="437"/>
    <cellStyle name="_FFF_Nsi - next_last version" xfId="438"/>
    <cellStyle name="_FFF_Nsi - next_last version_DCF" xfId="439"/>
    <cellStyle name="_FFF_Nsi - next_last version_DCF 3 с увел  объемами 14 12 07 " xfId="440"/>
    <cellStyle name="_FFF_Nsi - next_last version_DCF_Pavlodar_9" xfId="441"/>
    <cellStyle name="_FFF_Nsi - plan - final" xfId="442"/>
    <cellStyle name="_FFF_Nsi - plan - final_DCF" xfId="443"/>
    <cellStyle name="_FFF_Nsi - plan - final_DCF 3 с увел  объемами 14 12 07 " xfId="444"/>
    <cellStyle name="_FFF_Nsi - plan - final_DCF_Pavlodar_9" xfId="445"/>
    <cellStyle name="_FFF_Nsi -super_ last version" xfId="446"/>
    <cellStyle name="_FFF_Nsi -super_ last version_DCF" xfId="447"/>
    <cellStyle name="_FFF_Nsi -super_ last version_DCF 3 с увел  объемами 14 12 07 " xfId="448"/>
    <cellStyle name="_FFF_Nsi -super_ last version_DCF_Pavlodar_9" xfId="449"/>
    <cellStyle name="_FFF_Nsi(2)" xfId="450"/>
    <cellStyle name="_FFF_Nsi(2)_DCF" xfId="451"/>
    <cellStyle name="_FFF_Nsi(2)_DCF 3 с увел  объемами 14 12 07 " xfId="452"/>
    <cellStyle name="_FFF_Nsi(2)_DCF_Pavlodar_9" xfId="453"/>
    <cellStyle name="_FFF_Nsi_1" xfId="454"/>
    <cellStyle name="_FFF_Nsi_1_DCF" xfId="455"/>
    <cellStyle name="_FFF_Nsi_1_DCF 3 с увел  объемами 14 12 07 " xfId="456"/>
    <cellStyle name="_FFF_Nsi_1_DCF_Pavlodar_9" xfId="457"/>
    <cellStyle name="_FFF_Nsi_139" xfId="458"/>
    <cellStyle name="_FFF_Nsi_139_DCF" xfId="459"/>
    <cellStyle name="_FFF_Nsi_139_DCF 3 с увел  объемами 14 12 07 " xfId="460"/>
    <cellStyle name="_FFF_Nsi_139_DCF_Pavlodar_9" xfId="461"/>
    <cellStyle name="_FFF_Nsi_140" xfId="462"/>
    <cellStyle name="_FFF_Nsi_140(Зах)" xfId="463"/>
    <cellStyle name="_FFF_Nsi_140(Зах)_DCF" xfId="464"/>
    <cellStyle name="_FFF_Nsi_140(Зах)_DCF 3 с увел  объемами 14 12 07 " xfId="465"/>
    <cellStyle name="_FFF_Nsi_140(Зах)_DCF_Pavlodar_9" xfId="466"/>
    <cellStyle name="_FFF_Nsi_140_DCF" xfId="467"/>
    <cellStyle name="_FFF_Nsi_140_DCF 3 с увел  объемами 14 12 07 " xfId="468"/>
    <cellStyle name="_FFF_Nsi_140_DCF_Pavlodar_9" xfId="469"/>
    <cellStyle name="_FFF_Nsi_140_mod" xfId="470"/>
    <cellStyle name="_FFF_Nsi_140_mod_DCF" xfId="471"/>
    <cellStyle name="_FFF_Nsi_140_mod_DCF 3 с увел  объемами 14 12 07 " xfId="472"/>
    <cellStyle name="_FFF_Nsi_140_mod_DCF_Pavlodar_9" xfId="473"/>
    <cellStyle name="_FFF_Nsi_158" xfId="474"/>
    <cellStyle name="_FFF_Nsi_158_DCF" xfId="475"/>
    <cellStyle name="_FFF_Nsi_158_DCF 3 с увел  объемами 14 12 07 " xfId="476"/>
    <cellStyle name="_FFF_Nsi_158_DCF_Pavlodar_9" xfId="477"/>
    <cellStyle name="_FFF_Nsi_DCF" xfId="478"/>
    <cellStyle name="_FFF_Nsi_DCF 3 с увел  объемами 14 12 07 " xfId="479"/>
    <cellStyle name="_FFF_Nsi_DCF_Pavlodar_9" xfId="480"/>
    <cellStyle name="_FFF_Nsi_Express" xfId="481"/>
    <cellStyle name="_FFF_Nsi_Express_DCF" xfId="482"/>
    <cellStyle name="_FFF_Nsi_Express_DCF 3 с увел  объемами 14 12 07 " xfId="483"/>
    <cellStyle name="_FFF_Nsi_Express_DCF_Pavlodar_9" xfId="484"/>
    <cellStyle name="_FFF_Nsi_Jan1" xfId="485"/>
    <cellStyle name="_FFF_Nsi_Jan1_DCF" xfId="486"/>
    <cellStyle name="_FFF_Nsi_Jan1_DCF 3 с увел  объемами 14 12 07 " xfId="487"/>
    <cellStyle name="_FFF_Nsi_Jan1_DCF_Pavlodar_9" xfId="488"/>
    <cellStyle name="_FFF_Nsi_test" xfId="489"/>
    <cellStyle name="_FFF_Nsi_test_DCF" xfId="490"/>
    <cellStyle name="_FFF_Nsi_test_DCF 3 с увел  объемами 14 12 07 " xfId="491"/>
    <cellStyle name="_FFF_Nsi_test_DCF_Pavlodar_9" xfId="492"/>
    <cellStyle name="_FFF_Nsi2" xfId="493"/>
    <cellStyle name="_FFF_Nsi2_DCF" xfId="494"/>
    <cellStyle name="_FFF_Nsi2_DCF 3 с увел  объемами 14 12 07 " xfId="495"/>
    <cellStyle name="_FFF_Nsi2_DCF_Pavlodar_9" xfId="496"/>
    <cellStyle name="_FFF_Nsi-Services" xfId="497"/>
    <cellStyle name="_FFF_Nsi-Services_DCF" xfId="498"/>
    <cellStyle name="_FFF_Nsi-Services_DCF 3 с увел  объемами 14 12 07 " xfId="499"/>
    <cellStyle name="_FFF_Nsi-Services_DCF_Pavlodar_9" xfId="500"/>
    <cellStyle name="_FFF_P&amp;L" xfId="501"/>
    <cellStyle name="_FFF_P&amp;L_DCF" xfId="502"/>
    <cellStyle name="_FFF_P&amp;L_DCF 3 с увел  объемами 14 12 07 " xfId="503"/>
    <cellStyle name="_FFF_P&amp;L_DCF_Pavlodar_9" xfId="504"/>
    <cellStyle name="_FFF_S0400" xfId="505"/>
    <cellStyle name="_FFF_S0400_DCF" xfId="506"/>
    <cellStyle name="_FFF_S0400_DCF 3 с увел  объемами 14 12 07 " xfId="507"/>
    <cellStyle name="_FFF_S0400_DCF_Pavlodar_9" xfId="508"/>
    <cellStyle name="_FFF_S13001" xfId="509"/>
    <cellStyle name="_FFF_S13001_DCF" xfId="510"/>
    <cellStyle name="_FFF_S13001_DCF 3 с увел  объемами 14 12 07 " xfId="511"/>
    <cellStyle name="_FFF_S13001_DCF_Pavlodar_9" xfId="512"/>
    <cellStyle name="_FFF_Sheet1" xfId="513"/>
    <cellStyle name="_FFF_Sheet1_DCF" xfId="514"/>
    <cellStyle name="_FFF_Sheet1_DCF 3 с увел  объемами 14 12 07 " xfId="515"/>
    <cellStyle name="_FFF_Sheet1_DCF_Pavlodar_9" xfId="516"/>
    <cellStyle name="_FFF_sofi - plan_AP270202ii" xfId="517"/>
    <cellStyle name="_FFF_sofi - plan_AP270202ii_DCF" xfId="518"/>
    <cellStyle name="_FFF_sofi - plan_AP270202ii_DCF 3 с увел  объемами 14 12 07 " xfId="519"/>
    <cellStyle name="_FFF_sofi - plan_AP270202ii_DCF_Pavlodar_9" xfId="520"/>
    <cellStyle name="_FFF_sofi - plan_AP270202iii" xfId="521"/>
    <cellStyle name="_FFF_sofi - plan_AP270202iii_DCF" xfId="522"/>
    <cellStyle name="_FFF_sofi - plan_AP270202iii_DCF 3 с увел  объемами 14 12 07 " xfId="523"/>
    <cellStyle name="_FFF_sofi - plan_AP270202iii_DCF_Pavlodar_9" xfId="524"/>
    <cellStyle name="_FFF_sofi - plan_AP270202iv" xfId="525"/>
    <cellStyle name="_FFF_sofi - plan_AP270202iv_DCF" xfId="526"/>
    <cellStyle name="_FFF_sofi - plan_AP270202iv_DCF 3 с увел  объемами 14 12 07 " xfId="527"/>
    <cellStyle name="_FFF_sofi - plan_AP270202iv_DCF_Pavlodar_9" xfId="528"/>
    <cellStyle name="_FFF_Sofi vs Sobi" xfId="529"/>
    <cellStyle name="_FFF_Sofi vs Sobi_DCF" xfId="530"/>
    <cellStyle name="_FFF_Sofi vs Sobi_DCF 3 с увел  объемами 14 12 07 " xfId="531"/>
    <cellStyle name="_FFF_Sofi vs Sobi_DCF_Pavlodar_9" xfId="532"/>
    <cellStyle name="_FFF_Sofi_PBD 27-11-01" xfId="533"/>
    <cellStyle name="_FFF_Sofi_PBD 27-11-01_DCF" xfId="534"/>
    <cellStyle name="_FFF_Sofi_PBD 27-11-01_DCF 3 с увел  объемами 14 12 07 " xfId="535"/>
    <cellStyle name="_FFF_Sofi_PBD 27-11-01_DCF_Pavlodar_9" xfId="536"/>
    <cellStyle name="_FFF_SOFI_TEPs_AOK_130902" xfId="537"/>
    <cellStyle name="_FFF_SOFI_TEPs_AOK_130902_DCF" xfId="538"/>
    <cellStyle name="_FFF_SOFI_TEPs_AOK_130902_DCF 3 с увел  объемами 14 12 07 " xfId="539"/>
    <cellStyle name="_FFF_SOFI_TEPs_AOK_130902_DCF_Pavlodar_9" xfId="540"/>
    <cellStyle name="_FFF_Sofi145a" xfId="541"/>
    <cellStyle name="_FFF_Sofi145a_DCF" xfId="542"/>
    <cellStyle name="_FFF_Sofi145a_DCF 3 с увел  объемами 14 12 07 " xfId="543"/>
    <cellStyle name="_FFF_Sofi145a_DCF_Pavlodar_9" xfId="544"/>
    <cellStyle name="_FFF_Sofi153" xfId="545"/>
    <cellStyle name="_FFF_Sofi153_DCF" xfId="546"/>
    <cellStyle name="_FFF_Sofi153_DCF 3 с увел  объемами 14 12 07 " xfId="547"/>
    <cellStyle name="_FFF_Sofi153_DCF_Pavlodar_9" xfId="548"/>
    <cellStyle name="_FFF_Summary" xfId="549"/>
    <cellStyle name="_FFF_Summary_DCF" xfId="550"/>
    <cellStyle name="_FFF_Summary_DCF 3 с увел  объемами 14 12 07 " xfId="551"/>
    <cellStyle name="_FFF_Summary_DCF_Pavlodar_9" xfId="552"/>
    <cellStyle name="_FFF_SXXXX_Express_c Links" xfId="553"/>
    <cellStyle name="_FFF_SXXXX_Express_c Links_DCF" xfId="554"/>
    <cellStyle name="_FFF_SXXXX_Express_c Links_DCF 3 с увел  объемами 14 12 07 " xfId="555"/>
    <cellStyle name="_FFF_SXXXX_Express_c Links_DCF_Pavlodar_9" xfId="556"/>
    <cellStyle name="_FFF_Tax_form_1кв_3" xfId="557"/>
    <cellStyle name="_FFF_Tax_form_1кв_3_DCF" xfId="558"/>
    <cellStyle name="_FFF_Tax_form_1кв_3_DCF 3 с увел  объемами 14 12 07 " xfId="559"/>
    <cellStyle name="_FFF_Tax_form_1кв_3_DCF_Pavlodar_9" xfId="560"/>
    <cellStyle name="_FFF_test_11" xfId="561"/>
    <cellStyle name="_FFF_test_11_DCF" xfId="562"/>
    <cellStyle name="_FFF_test_11_DCF 3 с увел  объемами 14 12 07 " xfId="563"/>
    <cellStyle name="_FFF_test_11_DCF_Pavlodar_9" xfId="564"/>
    <cellStyle name="_FFF_БКЭ" xfId="565"/>
    <cellStyle name="_FFF_БКЭ_DCF" xfId="566"/>
    <cellStyle name="_FFF_БКЭ_DCF 3 с увел  объемами 14 12 07 " xfId="567"/>
    <cellStyle name="_FFF_БКЭ_DCF_Pavlodar_9" xfId="568"/>
    <cellStyle name="_FFF_для вставки в пакет за 2001" xfId="569"/>
    <cellStyle name="_FFF_для вставки в пакет за 2001_DCF" xfId="570"/>
    <cellStyle name="_FFF_для вставки в пакет за 2001_DCF 3 с увел  объемами 14 12 07 " xfId="571"/>
    <cellStyle name="_FFF_для вставки в пакет за 2001_DCF_Pavlodar_9" xfId="572"/>
    <cellStyle name="_FFF_дляГалиныВ" xfId="573"/>
    <cellStyle name="_FFF_дляГалиныВ_DCF" xfId="574"/>
    <cellStyle name="_FFF_дляГалиныВ_DCF 3 с увел  объемами 14 12 07 " xfId="575"/>
    <cellStyle name="_FFF_дляГалиныВ_DCF_Pavlodar_9" xfId="576"/>
    <cellStyle name="_FFF_Книга7" xfId="577"/>
    <cellStyle name="_FFF_Книга7_DCF" xfId="578"/>
    <cellStyle name="_FFF_Книга7_DCF 3 с увел  объемами 14 12 07 " xfId="579"/>
    <cellStyle name="_FFF_Книга7_DCF_Pavlodar_9" xfId="580"/>
    <cellStyle name="_FFF_Лист1" xfId="581"/>
    <cellStyle name="_FFF_Лист1_DCF" xfId="582"/>
    <cellStyle name="_FFF_Лист1_DCF 3 с увел  объемами 14 12 07 " xfId="583"/>
    <cellStyle name="_FFF_Лист1_DCF_Pavlodar_9" xfId="584"/>
    <cellStyle name="_FFF_ОСН. ДЕЯТ." xfId="585"/>
    <cellStyle name="_FFF_ОСН. ДЕЯТ._DCF" xfId="586"/>
    <cellStyle name="_FFF_ОСН. ДЕЯТ._DCF 3 с увел  объемами 14 12 07 " xfId="587"/>
    <cellStyle name="_FFF_ОСН. ДЕЯТ._DCF_Pavlodar_9" xfId="588"/>
    <cellStyle name="_FFF_Подразделения" xfId="589"/>
    <cellStyle name="_FFF_Подразделения_DCF" xfId="590"/>
    <cellStyle name="_FFF_Подразделения_DCF 3 с увел  объемами 14 12 07 " xfId="591"/>
    <cellStyle name="_FFF_Подразделения_DCF_Pavlodar_9" xfId="592"/>
    <cellStyle name="_FFF_Список тиражирования" xfId="593"/>
    <cellStyle name="_FFF_Список тиражирования_DCF" xfId="594"/>
    <cellStyle name="_FFF_Список тиражирования_DCF 3 с увел  объемами 14 12 07 " xfId="595"/>
    <cellStyle name="_FFF_Список тиражирования_DCF_Pavlodar_9" xfId="596"/>
    <cellStyle name="_FFF_Форма 12 last" xfId="597"/>
    <cellStyle name="_FFF_Форма 12 last_DCF" xfId="598"/>
    <cellStyle name="_FFF_Форма 12 last_DCF 3 с увел  объемами 14 12 07 " xfId="599"/>
    <cellStyle name="_FFF_Форма 12 last_DCF_Pavlodar_9" xfId="600"/>
    <cellStyle name="_Final_Book_010301" xfId="601"/>
    <cellStyle name="_Final_Book_010301_Capex-new" xfId="602"/>
    <cellStyle name="_Final_Book_010301_Capex-new_DCF" xfId="603"/>
    <cellStyle name="_Final_Book_010301_Capex-new_DCF 3 с увел  объемами 14 12 07 " xfId="604"/>
    <cellStyle name="_Final_Book_010301_Capex-new_DCF_Pavlodar_9" xfId="605"/>
    <cellStyle name="_Final_Book_010301_DCF" xfId="606"/>
    <cellStyle name="_Final_Book_010301_DCF 3 с увел  объемами 14 12 07 " xfId="607"/>
    <cellStyle name="_Final_Book_010301_DCF_Pavlodar_9" xfId="608"/>
    <cellStyle name="_Final_Book_010301_Financial Plan - final_2" xfId="609"/>
    <cellStyle name="_Final_Book_010301_Financial Plan - final_2_DCF" xfId="610"/>
    <cellStyle name="_Final_Book_010301_Financial Plan - final_2_DCF 3 с увел  объемами 14 12 07 " xfId="611"/>
    <cellStyle name="_Final_Book_010301_Financial Plan - final_2_DCF_Pavlodar_9" xfId="612"/>
    <cellStyle name="_Final_Book_010301_Form 01(MB)" xfId="613"/>
    <cellStyle name="_Final_Book_010301_Form 01(MB)_DCF" xfId="614"/>
    <cellStyle name="_Final_Book_010301_Form 01(MB)_DCF 3 с увел  объемами 14 12 07 " xfId="615"/>
    <cellStyle name="_Final_Book_010301_Form 01(MB)_DCF_Pavlodar_9" xfId="616"/>
    <cellStyle name="_Final_Book_010301_Links_NK" xfId="617"/>
    <cellStyle name="_Final_Book_010301_Links_NK_DCF" xfId="618"/>
    <cellStyle name="_Final_Book_010301_Links_NK_DCF 3 с увел  объемами 14 12 07 " xfId="619"/>
    <cellStyle name="_Final_Book_010301_Links_NK_DCF_Pavlodar_9" xfId="620"/>
    <cellStyle name="_Final_Book_010301_N20_5" xfId="621"/>
    <cellStyle name="_Final_Book_010301_N20_5_DCF" xfId="622"/>
    <cellStyle name="_Final_Book_010301_N20_5_DCF 3 с увел  объемами 14 12 07 " xfId="623"/>
    <cellStyle name="_Final_Book_010301_N20_5_DCF_Pavlodar_9" xfId="624"/>
    <cellStyle name="_Final_Book_010301_N20_6" xfId="625"/>
    <cellStyle name="_Final_Book_010301_N20_6_DCF" xfId="626"/>
    <cellStyle name="_Final_Book_010301_N20_6_DCF 3 с увел  объемами 14 12 07 " xfId="627"/>
    <cellStyle name="_Final_Book_010301_N20_6_DCF_Pavlodar_9" xfId="628"/>
    <cellStyle name="_Final_Book_010301_New Form10_2" xfId="629"/>
    <cellStyle name="_Final_Book_010301_New Form10_2_DCF" xfId="630"/>
    <cellStyle name="_Final_Book_010301_New Form10_2_DCF 3 с увел  объемами 14 12 07 " xfId="631"/>
    <cellStyle name="_Final_Book_010301_New Form10_2_DCF_Pavlodar_9" xfId="632"/>
    <cellStyle name="_Final_Book_010301_Nsi" xfId="633"/>
    <cellStyle name="_Final_Book_010301_Nsi - last version" xfId="634"/>
    <cellStyle name="_Final_Book_010301_Nsi - last version for programming" xfId="635"/>
    <cellStyle name="_Final_Book_010301_Nsi - last version for programming_DCF" xfId="636"/>
    <cellStyle name="_Final_Book_010301_Nsi - last version for programming_DCF 3 с увел  объемами 14 12 07 " xfId="637"/>
    <cellStyle name="_Final_Book_010301_Nsi - last version for programming_DCF_Pavlodar_9" xfId="638"/>
    <cellStyle name="_Final_Book_010301_Nsi - last version_DCF" xfId="639"/>
    <cellStyle name="_Final_Book_010301_Nsi - last version_DCF 3 с увел  объемами 14 12 07 " xfId="640"/>
    <cellStyle name="_Final_Book_010301_Nsi - last version_DCF_Pavlodar_9" xfId="641"/>
    <cellStyle name="_Final_Book_010301_Nsi - next_last version" xfId="642"/>
    <cellStyle name="_Final_Book_010301_Nsi - next_last version_DCF" xfId="643"/>
    <cellStyle name="_Final_Book_010301_Nsi - next_last version_DCF 3 с увел  объемами 14 12 07 " xfId="644"/>
    <cellStyle name="_Final_Book_010301_Nsi - next_last version_DCF_Pavlodar_9" xfId="645"/>
    <cellStyle name="_Final_Book_010301_Nsi - plan - final" xfId="646"/>
    <cellStyle name="_Final_Book_010301_Nsi - plan - final_DCF" xfId="647"/>
    <cellStyle name="_Final_Book_010301_Nsi - plan - final_DCF 3 с увел  объемами 14 12 07 " xfId="648"/>
    <cellStyle name="_Final_Book_010301_Nsi - plan - final_DCF_Pavlodar_9" xfId="649"/>
    <cellStyle name="_Final_Book_010301_Nsi -super_ last version" xfId="650"/>
    <cellStyle name="_Final_Book_010301_Nsi -super_ last version_DCF" xfId="651"/>
    <cellStyle name="_Final_Book_010301_Nsi -super_ last version_DCF 3 с увел  объемами 14 12 07 " xfId="652"/>
    <cellStyle name="_Final_Book_010301_Nsi -super_ last version_DCF_Pavlodar_9" xfId="653"/>
    <cellStyle name="_Final_Book_010301_Nsi(2)" xfId="654"/>
    <cellStyle name="_Final_Book_010301_Nsi(2)_DCF" xfId="655"/>
    <cellStyle name="_Final_Book_010301_Nsi(2)_DCF 3 с увел  объемами 14 12 07 " xfId="656"/>
    <cellStyle name="_Final_Book_010301_Nsi(2)_DCF_Pavlodar_9" xfId="657"/>
    <cellStyle name="_Final_Book_010301_Nsi_1" xfId="658"/>
    <cellStyle name="_Final_Book_010301_Nsi_1_DCF" xfId="659"/>
    <cellStyle name="_Final_Book_010301_Nsi_1_DCF 3 с увел  объемами 14 12 07 " xfId="660"/>
    <cellStyle name="_Final_Book_010301_Nsi_1_DCF_Pavlodar_9" xfId="661"/>
    <cellStyle name="_Final_Book_010301_Nsi_139" xfId="662"/>
    <cellStyle name="_Final_Book_010301_Nsi_139_DCF" xfId="663"/>
    <cellStyle name="_Final_Book_010301_Nsi_139_DCF 3 с увел  объемами 14 12 07 " xfId="664"/>
    <cellStyle name="_Final_Book_010301_Nsi_139_DCF_Pavlodar_9" xfId="665"/>
    <cellStyle name="_Final_Book_010301_Nsi_140" xfId="666"/>
    <cellStyle name="_Final_Book_010301_Nsi_140(Зах)" xfId="667"/>
    <cellStyle name="_Final_Book_010301_Nsi_140(Зах)_DCF" xfId="668"/>
    <cellStyle name="_Final_Book_010301_Nsi_140(Зах)_DCF 3 с увел  объемами 14 12 07 " xfId="669"/>
    <cellStyle name="_Final_Book_010301_Nsi_140(Зах)_DCF_Pavlodar_9" xfId="670"/>
    <cellStyle name="_Final_Book_010301_Nsi_140_DCF" xfId="671"/>
    <cellStyle name="_Final_Book_010301_Nsi_140_DCF 3 с увел  объемами 14 12 07 " xfId="672"/>
    <cellStyle name="_Final_Book_010301_Nsi_140_DCF_Pavlodar_9" xfId="673"/>
    <cellStyle name="_Final_Book_010301_Nsi_140_mod" xfId="674"/>
    <cellStyle name="_Final_Book_010301_Nsi_140_mod_DCF" xfId="675"/>
    <cellStyle name="_Final_Book_010301_Nsi_140_mod_DCF 3 с увел  объемами 14 12 07 " xfId="676"/>
    <cellStyle name="_Final_Book_010301_Nsi_140_mod_DCF_Pavlodar_9" xfId="677"/>
    <cellStyle name="_Final_Book_010301_Nsi_158" xfId="678"/>
    <cellStyle name="_Final_Book_010301_Nsi_158_DCF" xfId="679"/>
    <cellStyle name="_Final_Book_010301_Nsi_158_DCF 3 с увел  объемами 14 12 07 " xfId="680"/>
    <cellStyle name="_Final_Book_010301_Nsi_158_DCF_Pavlodar_9" xfId="681"/>
    <cellStyle name="_Final_Book_010301_Nsi_DCF" xfId="682"/>
    <cellStyle name="_Final_Book_010301_Nsi_DCF 3 с увел  объемами 14 12 07 " xfId="683"/>
    <cellStyle name="_Final_Book_010301_Nsi_DCF_Pavlodar_9" xfId="684"/>
    <cellStyle name="_Final_Book_010301_Nsi_Express" xfId="685"/>
    <cellStyle name="_Final_Book_010301_Nsi_Express_DCF" xfId="686"/>
    <cellStyle name="_Final_Book_010301_Nsi_Express_DCF 3 с увел  объемами 14 12 07 " xfId="687"/>
    <cellStyle name="_Final_Book_010301_Nsi_Express_DCF_Pavlodar_9" xfId="688"/>
    <cellStyle name="_Final_Book_010301_Nsi_Jan1" xfId="689"/>
    <cellStyle name="_Final_Book_010301_Nsi_Jan1_DCF" xfId="690"/>
    <cellStyle name="_Final_Book_010301_Nsi_Jan1_DCF 3 с увел  объемами 14 12 07 " xfId="691"/>
    <cellStyle name="_Final_Book_010301_Nsi_Jan1_DCF_Pavlodar_9" xfId="692"/>
    <cellStyle name="_Final_Book_010301_Nsi_test" xfId="693"/>
    <cellStyle name="_Final_Book_010301_Nsi_test_DCF" xfId="694"/>
    <cellStyle name="_Final_Book_010301_Nsi_test_DCF 3 с увел  объемами 14 12 07 " xfId="695"/>
    <cellStyle name="_Final_Book_010301_Nsi_test_DCF_Pavlodar_9" xfId="696"/>
    <cellStyle name="_Final_Book_010301_Nsi2" xfId="697"/>
    <cellStyle name="_Final_Book_010301_Nsi2_DCF" xfId="698"/>
    <cellStyle name="_Final_Book_010301_Nsi2_DCF 3 с увел  объемами 14 12 07 " xfId="699"/>
    <cellStyle name="_Final_Book_010301_Nsi2_DCF_Pavlodar_9" xfId="700"/>
    <cellStyle name="_Final_Book_010301_Nsi-Services" xfId="701"/>
    <cellStyle name="_Final_Book_010301_Nsi-Services_DCF" xfId="702"/>
    <cellStyle name="_Final_Book_010301_Nsi-Services_DCF 3 с увел  объемами 14 12 07 " xfId="703"/>
    <cellStyle name="_Final_Book_010301_Nsi-Services_DCF_Pavlodar_9" xfId="704"/>
    <cellStyle name="_Final_Book_010301_P&amp;L" xfId="705"/>
    <cellStyle name="_Final_Book_010301_P&amp;L_DCF" xfId="706"/>
    <cellStyle name="_Final_Book_010301_P&amp;L_DCF 3 с увел  объемами 14 12 07 " xfId="707"/>
    <cellStyle name="_Final_Book_010301_P&amp;L_DCF_Pavlodar_9" xfId="708"/>
    <cellStyle name="_Final_Book_010301_S0400" xfId="709"/>
    <cellStyle name="_Final_Book_010301_S0400_DCF" xfId="710"/>
    <cellStyle name="_Final_Book_010301_S0400_DCF 3 с увел  объемами 14 12 07 " xfId="711"/>
    <cellStyle name="_Final_Book_010301_S0400_DCF_Pavlodar_9" xfId="712"/>
    <cellStyle name="_Final_Book_010301_S13001" xfId="713"/>
    <cellStyle name="_Final_Book_010301_S13001_DCF" xfId="714"/>
    <cellStyle name="_Final_Book_010301_S13001_DCF 3 с увел  объемами 14 12 07 " xfId="715"/>
    <cellStyle name="_Final_Book_010301_S13001_DCF_Pavlodar_9" xfId="716"/>
    <cellStyle name="_Final_Book_010301_Sheet1" xfId="717"/>
    <cellStyle name="_Final_Book_010301_Sheet1_DCF" xfId="718"/>
    <cellStyle name="_Final_Book_010301_Sheet1_DCF 3 с увел  объемами 14 12 07 " xfId="719"/>
    <cellStyle name="_Final_Book_010301_Sheet1_DCF_Pavlodar_9" xfId="720"/>
    <cellStyle name="_Final_Book_010301_sofi - plan_AP270202ii" xfId="721"/>
    <cellStyle name="_Final_Book_010301_sofi - plan_AP270202ii_DCF" xfId="722"/>
    <cellStyle name="_Final_Book_010301_sofi - plan_AP270202ii_DCF 3 с увел  объемами 14 12 07 " xfId="723"/>
    <cellStyle name="_Final_Book_010301_sofi - plan_AP270202ii_DCF_Pavlodar_9" xfId="724"/>
    <cellStyle name="_Final_Book_010301_sofi - plan_AP270202iii" xfId="725"/>
    <cellStyle name="_Final_Book_010301_sofi - plan_AP270202iii_DCF" xfId="726"/>
    <cellStyle name="_Final_Book_010301_sofi - plan_AP270202iii_DCF 3 с увел  объемами 14 12 07 " xfId="727"/>
    <cellStyle name="_Final_Book_010301_sofi - plan_AP270202iii_DCF_Pavlodar_9" xfId="728"/>
    <cellStyle name="_Final_Book_010301_sofi - plan_AP270202iv" xfId="729"/>
    <cellStyle name="_Final_Book_010301_sofi - plan_AP270202iv_DCF" xfId="730"/>
    <cellStyle name="_Final_Book_010301_sofi - plan_AP270202iv_DCF 3 с увел  объемами 14 12 07 " xfId="731"/>
    <cellStyle name="_Final_Book_010301_sofi - plan_AP270202iv_DCF_Pavlodar_9" xfId="732"/>
    <cellStyle name="_Final_Book_010301_Sofi vs Sobi" xfId="733"/>
    <cellStyle name="_Final_Book_010301_Sofi vs Sobi_DCF" xfId="734"/>
    <cellStyle name="_Final_Book_010301_Sofi vs Sobi_DCF 3 с увел  объемами 14 12 07 " xfId="735"/>
    <cellStyle name="_Final_Book_010301_Sofi vs Sobi_DCF_Pavlodar_9" xfId="736"/>
    <cellStyle name="_Final_Book_010301_Sofi_PBD 27-11-01" xfId="737"/>
    <cellStyle name="_Final_Book_010301_Sofi_PBD 27-11-01_DCF" xfId="738"/>
    <cellStyle name="_Final_Book_010301_Sofi_PBD 27-11-01_DCF 3 с увел  объемами 14 12 07 " xfId="739"/>
    <cellStyle name="_Final_Book_010301_Sofi_PBD 27-11-01_DCF_Pavlodar_9" xfId="740"/>
    <cellStyle name="_Final_Book_010301_SOFI_TEPs_AOK_130902" xfId="741"/>
    <cellStyle name="_Final_Book_010301_SOFI_TEPs_AOK_130902_DCF" xfId="742"/>
    <cellStyle name="_Final_Book_010301_SOFI_TEPs_AOK_130902_DCF 3 с увел  объемами 14 12 07 " xfId="743"/>
    <cellStyle name="_Final_Book_010301_SOFI_TEPs_AOK_130902_DCF_Pavlodar_9" xfId="744"/>
    <cellStyle name="_Final_Book_010301_Sofi145a" xfId="745"/>
    <cellStyle name="_Final_Book_010301_Sofi145a_DCF" xfId="746"/>
    <cellStyle name="_Final_Book_010301_Sofi145a_DCF 3 с увел  объемами 14 12 07 " xfId="747"/>
    <cellStyle name="_Final_Book_010301_Sofi145a_DCF_Pavlodar_9" xfId="748"/>
    <cellStyle name="_Final_Book_010301_Sofi153" xfId="749"/>
    <cellStyle name="_Final_Book_010301_Sofi153_DCF" xfId="750"/>
    <cellStyle name="_Final_Book_010301_Sofi153_DCF 3 с увел  объемами 14 12 07 " xfId="751"/>
    <cellStyle name="_Final_Book_010301_Sofi153_DCF_Pavlodar_9" xfId="752"/>
    <cellStyle name="_Final_Book_010301_Summary" xfId="753"/>
    <cellStyle name="_Final_Book_010301_Summary_DCF" xfId="754"/>
    <cellStyle name="_Final_Book_010301_Summary_DCF 3 с увел  объемами 14 12 07 " xfId="755"/>
    <cellStyle name="_Final_Book_010301_Summary_DCF_Pavlodar_9" xfId="756"/>
    <cellStyle name="_Final_Book_010301_SXXXX_Express_c Links" xfId="757"/>
    <cellStyle name="_Final_Book_010301_SXXXX_Express_c Links_DCF" xfId="758"/>
    <cellStyle name="_Final_Book_010301_SXXXX_Express_c Links_DCF 3 с увел  объемами 14 12 07 " xfId="759"/>
    <cellStyle name="_Final_Book_010301_SXXXX_Express_c Links_DCF_Pavlodar_9" xfId="760"/>
    <cellStyle name="_Final_Book_010301_Tax_form_1кв_3" xfId="761"/>
    <cellStyle name="_Final_Book_010301_Tax_form_1кв_3_DCF" xfId="762"/>
    <cellStyle name="_Final_Book_010301_Tax_form_1кв_3_DCF 3 с увел  объемами 14 12 07 " xfId="763"/>
    <cellStyle name="_Final_Book_010301_Tax_form_1кв_3_DCF_Pavlodar_9" xfId="764"/>
    <cellStyle name="_Final_Book_010301_test_11" xfId="765"/>
    <cellStyle name="_Final_Book_010301_test_11_DCF" xfId="766"/>
    <cellStyle name="_Final_Book_010301_test_11_DCF 3 с увел  объемами 14 12 07 " xfId="767"/>
    <cellStyle name="_Final_Book_010301_test_11_DCF_Pavlodar_9" xfId="768"/>
    <cellStyle name="_Final_Book_010301_БКЭ" xfId="769"/>
    <cellStyle name="_Final_Book_010301_БКЭ_DCF" xfId="770"/>
    <cellStyle name="_Final_Book_010301_БКЭ_DCF 3 с увел  объемами 14 12 07 " xfId="771"/>
    <cellStyle name="_Final_Book_010301_БКЭ_DCF_Pavlodar_9" xfId="772"/>
    <cellStyle name="_Final_Book_010301_для вставки в пакет за 2001" xfId="773"/>
    <cellStyle name="_Final_Book_010301_для вставки в пакет за 2001_DCF" xfId="774"/>
    <cellStyle name="_Final_Book_010301_для вставки в пакет за 2001_DCF 3 с увел  объемами 14 12 07 " xfId="775"/>
    <cellStyle name="_Final_Book_010301_для вставки в пакет за 2001_DCF_Pavlodar_9" xfId="776"/>
    <cellStyle name="_Final_Book_010301_дляГалиныВ" xfId="777"/>
    <cellStyle name="_Final_Book_010301_дляГалиныВ_DCF" xfId="778"/>
    <cellStyle name="_Final_Book_010301_дляГалиныВ_DCF 3 с увел  объемами 14 12 07 " xfId="779"/>
    <cellStyle name="_Final_Book_010301_дляГалиныВ_DCF_Pavlodar_9" xfId="780"/>
    <cellStyle name="_Final_Book_010301_Книга7" xfId="781"/>
    <cellStyle name="_Final_Book_010301_Книга7_DCF" xfId="782"/>
    <cellStyle name="_Final_Book_010301_Книга7_DCF 3 с увел  объемами 14 12 07 " xfId="783"/>
    <cellStyle name="_Final_Book_010301_Книга7_DCF_Pavlodar_9" xfId="784"/>
    <cellStyle name="_Final_Book_010301_Лист1" xfId="785"/>
    <cellStyle name="_Final_Book_010301_Лист1_DCF" xfId="786"/>
    <cellStyle name="_Final_Book_010301_Лист1_DCF 3 с увел  объемами 14 12 07 " xfId="787"/>
    <cellStyle name="_Final_Book_010301_Лист1_DCF_Pavlodar_9" xfId="788"/>
    <cellStyle name="_Final_Book_010301_ОСН. ДЕЯТ." xfId="789"/>
    <cellStyle name="_Final_Book_010301_ОСН. ДЕЯТ._DCF" xfId="790"/>
    <cellStyle name="_Final_Book_010301_ОСН. ДЕЯТ._DCF 3 с увел  объемами 14 12 07 " xfId="791"/>
    <cellStyle name="_Final_Book_010301_ОСН. ДЕЯТ._DCF_Pavlodar_9" xfId="792"/>
    <cellStyle name="_Final_Book_010301_Подразделения" xfId="793"/>
    <cellStyle name="_Final_Book_010301_Подразделения_DCF" xfId="794"/>
    <cellStyle name="_Final_Book_010301_Подразделения_DCF 3 с увел  объемами 14 12 07 " xfId="795"/>
    <cellStyle name="_Final_Book_010301_Подразделения_DCF_Pavlodar_9" xfId="796"/>
    <cellStyle name="_Final_Book_010301_Список тиражирования" xfId="797"/>
    <cellStyle name="_Final_Book_010301_Список тиражирования_DCF" xfId="798"/>
    <cellStyle name="_Final_Book_010301_Список тиражирования_DCF 3 с увел  объемами 14 12 07 " xfId="799"/>
    <cellStyle name="_Final_Book_010301_Список тиражирования_DCF_Pavlodar_9" xfId="800"/>
    <cellStyle name="_Final_Book_010301_Форма 12 last" xfId="801"/>
    <cellStyle name="_Final_Book_010301_Форма 12 last_DCF" xfId="802"/>
    <cellStyle name="_Final_Book_010301_Форма 12 last_DCF 3 с увел  объемами 14 12 07 " xfId="803"/>
    <cellStyle name="_Final_Book_010301_Форма 12 last_DCF_Pavlodar_9" xfId="804"/>
    <cellStyle name="_Guidelines Amtel_USDonly" xfId="805"/>
    <cellStyle name="_Guidelines Amtel_USDonly_DCF" xfId="806"/>
    <cellStyle name="_Guidelines Amtel_USDonly_DCF 3 предприятия" xfId="807"/>
    <cellStyle name="_Guidelines Amtel_USDonly_DCF 3 с увел  объемами 14 12 07 " xfId="808"/>
    <cellStyle name="_Guidelines Amtel_USDonly_DCF_Pavlodar_9" xfId="809"/>
    <cellStyle name="_Guidelines Amtel_USDonly_информация по затратам и тарифам на  произ теплоэ" xfId="810"/>
    <cellStyle name="_Guidelines meat 2003" xfId="811"/>
    <cellStyle name="_Guidelines meat 2003_DCF" xfId="812"/>
    <cellStyle name="_Guidelines meat 2003_DCF 3 с увел  объемами 14 12 07 " xfId="813"/>
    <cellStyle name="_Guidelines meat 2003_DCF_Pavlodar_9" xfId="814"/>
    <cellStyle name="_Guidelines_Developed_Markets_IR_1" xfId="815"/>
    <cellStyle name="_Guidelines_Developed_Markets_IR_1_DCF" xfId="816"/>
    <cellStyle name="_Guidelines_Developed_Markets_IR_1_DCF 3 с увел  объемами 14 12 07 " xfId="817"/>
    <cellStyle name="_Guidelines_Developed_Markets_IR_1_DCF_Pavlodar_9" xfId="818"/>
    <cellStyle name="_Guidelines1998" xfId="819"/>
    <cellStyle name="_Guidelines1998_DCF" xfId="820"/>
    <cellStyle name="_Guidelines1998_DCF 3 с увел  объемами 14 12 07 " xfId="821"/>
    <cellStyle name="_Guidelines1998_DCF_Pavlodar_9" xfId="822"/>
    <cellStyle name="_Heading" xfId="823"/>
    <cellStyle name="_Heading_prestemp" xfId="824"/>
    <cellStyle name="_Heading_prestemp_DCF" xfId="825"/>
    <cellStyle name="_Heading_prestemp_DCF 3 с увел  объемами 14 12 07 " xfId="826"/>
    <cellStyle name="_Heading_prestemp_DCF_Pavlodar_9" xfId="827"/>
    <cellStyle name="_Heading_prestemp_DCF_Pavlodar_9_Worksheet in 2230 Consolidated SevKazEnergy JSC IFRS 2009" xfId="828"/>
    <cellStyle name="_Heading_prestemp_Worksheet in 2230 Consolidated SevKazEnergy JSC IFRS 2009" xfId="829"/>
    <cellStyle name="_Highlight" xfId="830"/>
    <cellStyle name="_Highlight_DCF" xfId="831"/>
    <cellStyle name="_Highlight_DCF 3 предприятия" xfId="832"/>
    <cellStyle name="_Highlight_DCF 3 с увел  объемами 14 12 07 " xfId="833"/>
    <cellStyle name="_Highlight_DCF_Pavlodar_9" xfId="834"/>
    <cellStyle name="_Highlight_информация по затратам и тарифам на  произ теплоэ" xfId="835"/>
    <cellStyle name="_I-2010-Condition" xfId="836"/>
    <cellStyle name="_JSC CAFEC FS in excel sent 6.10.08" xfId="837"/>
    <cellStyle name="_Komet_DCF_25" xfId="838"/>
    <cellStyle name="_Komet_DCF_25_DCF" xfId="839"/>
    <cellStyle name="_Komet_DCF_25_DCF 3 с увел  объемами 14 12 07 " xfId="840"/>
    <cellStyle name="_Komet_DCF_25_DCF_Pavlodar_9" xfId="841"/>
    <cellStyle name="_Komet_DCF_25_DCF_Pavlodar_9_Worksheet in 2230 Consolidated SevKazEnergy JSC IFRS 2009" xfId="842"/>
    <cellStyle name="_Komet_DCF_25_Worksheet in 2230 Consolidated SevKazEnergy JSC IFRS 2009" xfId="843"/>
    <cellStyle name="_Komet_DCF_26" xfId="844"/>
    <cellStyle name="_Komet_DCF_26_DCF" xfId="845"/>
    <cellStyle name="_Komet_DCF_26_DCF 3 с увел  объемами 14 12 07 " xfId="846"/>
    <cellStyle name="_Komet_DCF_26_DCF_Pavlodar_9" xfId="847"/>
    <cellStyle name="_Komet_DCF_26_DCF_Pavlodar_9_Worksheet in 2230 Consolidated SevKazEnergy JSC IFRS 2009" xfId="848"/>
    <cellStyle name="_Komet_DCF_26_Worksheet in 2230 Consolidated SevKazEnergy JSC IFRS 2009" xfId="849"/>
    <cellStyle name="_Komi_Valuation_Draft_1_12-09-03" xfId="850"/>
    <cellStyle name="_Komi_Valuation_Draft_1_12-09-03_DCF" xfId="851"/>
    <cellStyle name="_Komi_Valuation_Draft_1_12-09-03_DCF 3 с увел  объемами 14 12 07 " xfId="852"/>
    <cellStyle name="_Komi_Valuation_Draft_1_12-09-03_DCF_Pavlodar_9" xfId="853"/>
    <cellStyle name="_Komi_Valuation_Draft_1_12-09-03_DCF_Pavlodar_9_Worksheet in 2230 Consolidated SevKazEnergy JSC IFRS 2009" xfId="854"/>
    <cellStyle name="_Komi_Valuation_Draft_1_12-09-03_Worksheet in 2230 Consolidated SevKazEnergy JSC IFRS 2009" xfId="855"/>
    <cellStyle name="_KPI-5" xfId="856"/>
    <cellStyle name="_KPI-5_DCF" xfId="857"/>
    <cellStyle name="_KPI-5_DCF 3 с увел  объемами 14 12 07 " xfId="858"/>
    <cellStyle name="_KPI-5_DCF_Pavlodar_9" xfId="859"/>
    <cellStyle name="_KPI-5_Form 01(MB)" xfId="860"/>
    <cellStyle name="_KPI-5_Form 01(MB)_DCF" xfId="861"/>
    <cellStyle name="_KPI-5_Form 01(MB)_DCF 3 с увел  объемами 14 12 07 " xfId="862"/>
    <cellStyle name="_KPI-5_Form 01(MB)_DCF_Pavlodar_9" xfId="863"/>
    <cellStyle name="_KPI-5_Links_NK" xfId="864"/>
    <cellStyle name="_KPI-5_Links_NK_DCF" xfId="865"/>
    <cellStyle name="_KPI-5_Links_NK_DCF 3 с увел  объемами 14 12 07 " xfId="866"/>
    <cellStyle name="_KPI-5_Links_NK_DCF_Pavlodar_9" xfId="867"/>
    <cellStyle name="_KPI-5_Nsi" xfId="868"/>
    <cellStyle name="_KPI-5_Nsi(2)" xfId="869"/>
    <cellStyle name="_KPI-5_Nsi(2)_DCF" xfId="870"/>
    <cellStyle name="_KPI-5_Nsi(2)_DCF 3 с увел  объемами 14 12 07 " xfId="871"/>
    <cellStyle name="_KPI-5_Nsi(2)_DCF_Pavlodar_9" xfId="872"/>
    <cellStyle name="_KPI-5_Nsi_158" xfId="873"/>
    <cellStyle name="_KPI-5_Nsi_158_DCF" xfId="874"/>
    <cellStyle name="_KPI-5_Nsi_158_DCF 3 с увел  объемами 14 12 07 " xfId="875"/>
    <cellStyle name="_KPI-5_Nsi_158_DCF_Pavlodar_9" xfId="876"/>
    <cellStyle name="_KPI-5_Nsi_DCF" xfId="877"/>
    <cellStyle name="_KPI-5_Nsi_DCF 3 с увел  объемами 14 12 07 " xfId="878"/>
    <cellStyle name="_KPI-5_Nsi_DCF_Pavlodar_9" xfId="879"/>
    <cellStyle name="_KPI-5_Nsi_Express" xfId="880"/>
    <cellStyle name="_KPI-5_Nsi_Express_DCF" xfId="881"/>
    <cellStyle name="_KPI-5_Nsi_Express_DCF 3 с увел  объемами 14 12 07 " xfId="882"/>
    <cellStyle name="_KPI-5_Nsi_Express_DCF_Pavlodar_9" xfId="883"/>
    <cellStyle name="_KPI-5_Nsi_test" xfId="884"/>
    <cellStyle name="_KPI-5_Nsi_test_DCF" xfId="885"/>
    <cellStyle name="_KPI-5_Nsi_test_DCF 3 с увел  объемами 14 12 07 " xfId="886"/>
    <cellStyle name="_KPI-5_Nsi_test_DCF_Pavlodar_9" xfId="887"/>
    <cellStyle name="_KPI-5_Nsi-Services" xfId="888"/>
    <cellStyle name="_KPI-5_Nsi-Services_DCF" xfId="889"/>
    <cellStyle name="_KPI-5_Nsi-Services_DCF 3 с увел  объемами 14 12 07 " xfId="890"/>
    <cellStyle name="_KPI-5_Nsi-Services_DCF_Pavlodar_9" xfId="891"/>
    <cellStyle name="_KPI-5_S0400" xfId="892"/>
    <cellStyle name="_KPI-5_S0400_DCF" xfId="893"/>
    <cellStyle name="_KPI-5_S0400_DCF 3 с увел  объемами 14 12 07 " xfId="894"/>
    <cellStyle name="_KPI-5_S0400_DCF_Pavlodar_9" xfId="895"/>
    <cellStyle name="_KPI-5_S13001" xfId="896"/>
    <cellStyle name="_KPI-5_S13001_DCF" xfId="897"/>
    <cellStyle name="_KPI-5_S13001_DCF 3 с увел  объемами 14 12 07 " xfId="898"/>
    <cellStyle name="_KPI-5_S13001_DCF_Pavlodar_9" xfId="899"/>
    <cellStyle name="_KPI-5_SOFI_TEPs_AOK_130902" xfId="900"/>
    <cellStyle name="_KPI-5_SOFI_TEPs_AOK_130902_DCF" xfId="901"/>
    <cellStyle name="_KPI-5_SOFI_TEPs_AOK_130902_DCF 3 с увел  объемами 14 12 07 " xfId="902"/>
    <cellStyle name="_KPI-5_SOFI_TEPs_AOK_130902_DCF_Pavlodar_9" xfId="903"/>
    <cellStyle name="_KPI-5_SOFI_TEPs_AOK_130902_Dogovora" xfId="904"/>
    <cellStyle name="_KPI-5_SOFI_TEPs_AOK_130902_Dogovora_DCF" xfId="905"/>
    <cellStyle name="_KPI-5_SOFI_TEPs_AOK_130902_Dogovora_DCF 3 с увел  объемами 14 12 07 " xfId="906"/>
    <cellStyle name="_KPI-5_SOFI_TEPs_AOK_130902_Dogovora_DCF_Pavlodar_9" xfId="907"/>
    <cellStyle name="_KPI-5_SOFI_TEPs_AOK_130902_S14206_Akt_sverki" xfId="908"/>
    <cellStyle name="_KPI-5_SOFI_TEPs_AOK_130902_S14206_Akt_sverki_DCF" xfId="909"/>
    <cellStyle name="_KPI-5_SOFI_TEPs_AOK_130902_S14206_Akt_sverki_DCF 3 с увел  объемами 14 12 07 " xfId="910"/>
    <cellStyle name="_KPI-5_SOFI_TEPs_AOK_130902_S14206_Akt_sverki_DCF_Pavlodar_9" xfId="911"/>
    <cellStyle name="_KPI-5_SOFI_TEPs_AOK_130902_S14206_Akt_sverki_Договора_Express_4m2003_new" xfId="912"/>
    <cellStyle name="_KPI-5_SOFI_TEPs_AOK_130902_S14206_Akt_sverki_Договора_Express_4m2003_new_DCF" xfId="913"/>
    <cellStyle name="_KPI-5_SOFI_TEPs_AOK_130902_S14206_Akt_sverki_Договора_Express_4m2003_new_DCF 3 с увел  объемами 14 12 07 " xfId="914"/>
    <cellStyle name="_KPI-5_SOFI_TEPs_AOK_130902_S14206_Akt_sverki_Договора_Express_4m2003_new_DCF_Pavlodar_9" xfId="915"/>
    <cellStyle name="_KPI-5_SOFI_TEPs_AOK_130902_S15202_Akt_sverki" xfId="916"/>
    <cellStyle name="_KPI-5_SOFI_TEPs_AOK_130902_S15202_Akt_sverki_DCF" xfId="917"/>
    <cellStyle name="_KPI-5_SOFI_TEPs_AOK_130902_S15202_Akt_sverki_DCF 3 с увел  объемами 14 12 07 " xfId="918"/>
    <cellStyle name="_KPI-5_SOFI_TEPs_AOK_130902_S15202_Akt_sverki_DCF_Pavlodar_9" xfId="919"/>
    <cellStyle name="_KPI-5_SOFI_TEPs_AOK_130902_S15202_Akt_sverki_Договора_Express_4m2003_new" xfId="920"/>
    <cellStyle name="_KPI-5_SOFI_TEPs_AOK_130902_S15202_Akt_sverki_Договора_Express_4m2003_new_DCF" xfId="921"/>
    <cellStyle name="_KPI-5_SOFI_TEPs_AOK_130902_S15202_Akt_sverki_Договора_Express_4m2003_new_DCF 3 с увел  объемами 14 12 07 " xfId="922"/>
    <cellStyle name="_KPI-5_SOFI_TEPs_AOK_130902_S15202_Akt_sverki_Договора_Express_4m2003_new_DCF_Pavlodar_9" xfId="923"/>
    <cellStyle name="_KPI-5_SOFI_TEPs_AOK_130902_Договора_Express_4m2003_new" xfId="924"/>
    <cellStyle name="_KPI-5_SOFI_TEPs_AOK_130902_Договора_Express_4m2003_new_DCF" xfId="925"/>
    <cellStyle name="_KPI-5_SOFI_TEPs_AOK_130902_Договора_Express_4m2003_new_DCF 3 с увел  объемами 14 12 07 " xfId="926"/>
    <cellStyle name="_KPI-5_SOFI_TEPs_AOK_130902_Договора_Express_4m2003_new_DCF_Pavlodar_9" xfId="927"/>
    <cellStyle name="_KPI-5_SOFI_TEPs_AOK_130902_Книга1" xfId="928"/>
    <cellStyle name="_KPI-5_SOFI_TEPs_AOK_130902_Книга1_DCF" xfId="929"/>
    <cellStyle name="_KPI-5_SOFI_TEPs_AOK_130902_Книга1_DCF 3 с увел  объемами 14 12 07 " xfId="930"/>
    <cellStyle name="_KPI-5_SOFI_TEPs_AOK_130902_Книга1_DCF_Pavlodar_9" xfId="931"/>
    <cellStyle name="_KPI-5_Sofi145a" xfId="932"/>
    <cellStyle name="_KPI-5_Sofi145a_DCF" xfId="933"/>
    <cellStyle name="_KPI-5_Sofi145a_DCF 3 с увел  объемами 14 12 07 " xfId="934"/>
    <cellStyle name="_KPI-5_Sofi145a_DCF_Pavlodar_9" xfId="935"/>
    <cellStyle name="_KPI-5_Sofi153" xfId="936"/>
    <cellStyle name="_KPI-5_Sofi153_DCF" xfId="937"/>
    <cellStyle name="_KPI-5_Sofi153_DCF 3 с увел  объемами 14 12 07 " xfId="938"/>
    <cellStyle name="_KPI-5_Sofi153_DCF_Pavlodar_9" xfId="939"/>
    <cellStyle name="_KPI-5_SXXXX_Express_c Links" xfId="940"/>
    <cellStyle name="_KPI-5_SXXXX_Express_c Links_DCF" xfId="941"/>
    <cellStyle name="_KPI-5_SXXXX_Express_c Links_DCF 3 с увел  объемами 14 12 07 " xfId="942"/>
    <cellStyle name="_KPI-5_SXXXX_Express_c Links_DCF_Pavlodar_9" xfId="943"/>
    <cellStyle name="_KPI-5_test_11" xfId="944"/>
    <cellStyle name="_KPI-5_test_11_DCF" xfId="945"/>
    <cellStyle name="_KPI-5_test_11_DCF 3 с увел  объемами 14 12 07 " xfId="946"/>
    <cellStyle name="_KPI-5_test_11_DCF_Pavlodar_9" xfId="947"/>
    <cellStyle name="_KPI-5_для вставки в пакет за 2001" xfId="948"/>
    <cellStyle name="_KPI-5_для вставки в пакет за 2001_DCF" xfId="949"/>
    <cellStyle name="_KPI-5_для вставки в пакет за 2001_DCF 3 с увел  объемами 14 12 07 " xfId="950"/>
    <cellStyle name="_KPI-5_для вставки в пакет за 2001_DCF_Pavlodar_9" xfId="951"/>
    <cellStyle name="_KPI-5_дляГалиныВ" xfId="952"/>
    <cellStyle name="_KPI-5_дляГалиныВ_DCF" xfId="953"/>
    <cellStyle name="_KPI-5_дляГалиныВ_DCF 3 с увел  объемами 14 12 07 " xfId="954"/>
    <cellStyle name="_KPI-5_дляГалиныВ_DCF_Pavlodar_9" xfId="955"/>
    <cellStyle name="_KPI-5_Лист1" xfId="956"/>
    <cellStyle name="_KPI-5_Лист1_DCF" xfId="957"/>
    <cellStyle name="_KPI-5_Лист1_DCF 3 с увел  объемами 14 12 07 " xfId="958"/>
    <cellStyle name="_KPI-5_Лист1_DCF_Pavlodar_9" xfId="959"/>
    <cellStyle name="_KPI-5_Подразделения" xfId="960"/>
    <cellStyle name="_KPI-5_Подразделения_DCF" xfId="961"/>
    <cellStyle name="_KPI-5_Подразделения_DCF 3 с увел  объемами 14 12 07 " xfId="962"/>
    <cellStyle name="_KPI-5_Подразделения_DCF_Pavlodar_9" xfId="963"/>
    <cellStyle name="_KPI-5_Список тиражирования" xfId="964"/>
    <cellStyle name="_KPI-5_Список тиражирования_DCF" xfId="965"/>
    <cellStyle name="_KPI-5_Список тиражирования_DCF 3 с увел  объемами 14 12 07 " xfId="966"/>
    <cellStyle name="_KPI-5_Список тиражирования_DCF_Pavlodar_9" xfId="967"/>
    <cellStyle name="_KPI-5_Форма 12 last" xfId="968"/>
    <cellStyle name="_KPI-5_Форма 12 last_DCF" xfId="969"/>
    <cellStyle name="_KPI-5_Форма 12 last_DCF 3 с увел  объемами 14 12 07 " xfId="970"/>
    <cellStyle name="_KPI-5_Форма 12 last_DCF_Pavlodar_9" xfId="971"/>
    <cellStyle name="_Model_Amtel_2005_Draft7_final" xfId="972"/>
    <cellStyle name="_Model_Amtel_2005_Draft7_final_DCF" xfId="973"/>
    <cellStyle name="_Model_Amtel_2005_Draft7_final_DCF 3 с увел  объемами 14 12 07 " xfId="974"/>
    <cellStyle name="_Model_Amtel_2005_Draft7_final_DCF_Pavlodar_9" xfId="975"/>
    <cellStyle name="_Model_Westa_July_12_2002" xfId="976"/>
    <cellStyle name="_Model_Westa_July_12_2002_DCF" xfId="977"/>
    <cellStyle name="_Model_Westa_July_12_2002_DCF 3 с увел  объемами 14 12 07 " xfId="978"/>
    <cellStyle name="_Model_Westa_July_12_2002_DCF_Pavlodar_9" xfId="979"/>
    <cellStyle name="_Model_Westa_July_12_2002_Komet_DCF_25" xfId="980"/>
    <cellStyle name="_Model_Westa_July_12_2002_Komet_DCF_25_DCF" xfId="981"/>
    <cellStyle name="_Model_Westa_July_12_2002_Komet_DCF_25_DCF 3 с увел  объемами 14 12 07 " xfId="982"/>
    <cellStyle name="_Model_Westa_July_12_2002_Komet_DCF_25_DCF_Pavlodar_9" xfId="983"/>
    <cellStyle name="_Model_Westa_July_12_2002_Komet_DCF_25_DCF_Pavlodar_9_Worksheet in 2230 Consolidated SevKazEnergy JSC IFRS 2009" xfId="984"/>
    <cellStyle name="_Model_Westa_July_12_2002_Komet_DCF_25_Worksheet in 2230 Consolidated SevKazEnergy JSC IFRS 2009" xfId="985"/>
    <cellStyle name="_Model_Westa_July_12_2002_Komet_DCF_26" xfId="986"/>
    <cellStyle name="_Model_Westa_July_12_2002_Komet_DCF_26_DCF" xfId="987"/>
    <cellStyle name="_Model_Westa_July_12_2002_Komet_DCF_26_DCF 3 с увел  объемами 14 12 07 " xfId="988"/>
    <cellStyle name="_Model_Westa_July_12_2002_Komet_DCF_26_DCF_Pavlodar_9" xfId="989"/>
    <cellStyle name="_Model_Westa_July_12_2002_Komet_DCF_26_DCF_Pavlodar_9_Worksheet in 2230 Consolidated SevKazEnergy JSC IFRS 2009" xfId="990"/>
    <cellStyle name="_Model_Westa_July_12_2002_Komet_DCF_26_Worksheet in 2230 Consolidated SevKazEnergy JSC IFRS 2009" xfId="991"/>
    <cellStyle name="_Multiple" xfId="992"/>
    <cellStyle name="_Multiple_Copy of Uralkali Summary Business Plan 14 Apr 04 (sent)1250404 input for Union DCF" xfId="993"/>
    <cellStyle name="_Multiple_Copy of Uralkali Summary Business Plan 14 Apr 04 (sent)1250404 input for Union DCF_DCF" xfId="994"/>
    <cellStyle name="_Multiple_Copy of Uralkali Summary Business Plan 14 Apr 04 (sent)1250404 input for Union DCF_DCF 3 предприятия" xfId="995"/>
    <cellStyle name="_Multiple_Copy of Uralkali Summary Business Plan 14 Apr 04 (sent)1250404 input for Union DCF_DCF 3 с увел  объемами 14 12 07 " xfId="996"/>
    <cellStyle name="_Multiple_Copy of Uralkali Summary Business Plan 14 Apr 04 (sent)1250404 input for Union DCF_DCF_Pavlodar_9" xfId="997"/>
    <cellStyle name="_Multiple_Copy of Uralkali Summary Business Plan 14 Apr 04 (sent)1250404 input for Union DCF_информация по затратам и тарифам на  произ теплоэ" xfId="998"/>
    <cellStyle name="_Multiple_DCF" xfId="999"/>
    <cellStyle name="_Multiple_DCF 3 предприятия" xfId="1000"/>
    <cellStyle name="_Multiple_DCF 3 с увел  объемами 14 12 07 " xfId="1001"/>
    <cellStyle name="_Multiple_DCF_Pavlodar_9" xfId="1002"/>
    <cellStyle name="_Multiple_информация по затратам и тарифам на  произ теплоэ" xfId="1003"/>
    <cellStyle name="_MultipleSpace" xfId="1004"/>
    <cellStyle name="_MultipleSpace_Copy of Uralkali Summary Business Plan 14 Apr 04 (sent)1250404 input for Union DCF" xfId="1005"/>
    <cellStyle name="_MultipleSpace_Copy of Uralkali Summary Business Plan 14 Apr 04 (sent)1250404 input for Union DCF_DCF" xfId="1006"/>
    <cellStyle name="_MultipleSpace_Copy of Uralkali Summary Business Plan 14 Apr 04 (sent)1250404 input for Union DCF_DCF 3 предприятия" xfId="1007"/>
    <cellStyle name="_MultipleSpace_Copy of Uralkali Summary Business Plan 14 Apr 04 (sent)1250404 input for Union DCF_DCF 3 с увел  объемами 14 12 07 " xfId="1008"/>
    <cellStyle name="_MultipleSpace_Copy of Uralkali Summary Business Plan 14 Apr 04 (sent)1250404 input for Union DCF_DCF_Pavlodar_9" xfId="1009"/>
    <cellStyle name="_MultipleSpace_Copy of Uralkali Summary Business Plan 14 Apr 04 (sent)1250404 input for Union DCF_информация по затратам и тарифам на  произ теплоэ" xfId="1010"/>
    <cellStyle name="_MultipleSpace_DCF" xfId="1011"/>
    <cellStyle name="_MultipleSpace_DCF 3 предприятия" xfId="1012"/>
    <cellStyle name="_MultipleSpace_DCF 3 с увел  объемами 14 12 07 " xfId="1013"/>
    <cellStyle name="_MultipleSpace_DCF_Pavlodar_9" xfId="1014"/>
    <cellStyle name="_MultipleSpace_информация по затратам и тарифам на  произ теплоэ" xfId="1015"/>
    <cellStyle name="_New_Sofi" xfId="1016"/>
    <cellStyle name="_New_Sofi_Capex-new" xfId="1017"/>
    <cellStyle name="_New_Sofi_Capex-new_DCF" xfId="1018"/>
    <cellStyle name="_New_Sofi_Capex-new_DCF 3 с увел  объемами 14 12 07 " xfId="1019"/>
    <cellStyle name="_New_Sofi_Capex-new_DCF_Pavlodar_9" xfId="1020"/>
    <cellStyle name="_New_Sofi_DCF" xfId="1021"/>
    <cellStyle name="_New_Sofi_DCF 3 с увел  объемами 14 12 07 " xfId="1022"/>
    <cellStyle name="_New_Sofi_DCF_Pavlodar_9" xfId="1023"/>
    <cellStyle name="_New_Sofi_FFF" xfId="1024"/>
    <cellStyle name="_New_Sofi_FFF_DCF" xfId="1025"/>
    <cellStyle name="_New_Sofi_FFF_DCF 3 с увел  объемами 14 12 07 " xfId="1026"/>
    <cellStyle name="_New_Sofi_FFF_DCF_Pavlodar_9" xfId="1027"/>
    <cellStyle name="_New_Sofi_Financial Plan - final_2" xfId="1028"/>
    <cellStyle name="_New_Sofi_Financial Plan - final_2_DCF" xfId="1029"/>
    <cellStyle name="_New_Sofi_Financial Plan - final_2_DCF 3 с увел  объемами 14 12 07 " xfId="1030"/>
    <cellStyle name="_New_Sofi_Financial Plan - final_2_DCF_Pavlodar_9" xfId="1031"/>
    <cellStyle name="_New_Sofi_Form 01(MB)" xfId="1032"/>
    <cellStyle name="_New_Sofi_Form 01(MB)_DCF" xfId="1033"/>
    <cellStyle name="_New_Sofi_Form 01(MB)_DCF 3 с увел  объемами 14 12 07 " xfId="1034"/>
    <cellStyle name="_New_Sofi_Form 01(MB)_DCF_Pavlodar_9" xfId="1035"/>
    <cellStyle name="_New_Sofi_Links_NK" xfId="1036"/>
    <cellStyle name="_New_Sofi_Links_NK_DCF" xfId="1037"/>
    <cellStyle name="_New_Sofi_Links_NK_DCF 3 с увел  объемами 14 12 07 " xfId="1038"/>
    <cellStyle name="_New_Sofi_Links_NK_DCF_Pavlodar_9" xfId="1039"/>
    <cellStyle name="_New_Sofi_N20_5" xfId="1040"/>
    <cellStyle name="_New_Sofi_N20_5_DCF" xfId="1041"/>
    <cellStyle name="_New_Sofi_N20_5_DCF 3 с увел  объемами 14 12 07 " xfId="1042"/>
    <cellStyle name="_New_Sofi_N20_5_DCF_Pavlodar_9" xfId="1043"/>
    <cellStyle name="_New_Sofi_N20_6" xfId="1044"/>
    <cellStyle name="_New_Sofi_N20_6_DCF" xfId="1045"/>
    <cellStyle name="_New_Sofi_N20_6_DCF 3 с увел  объемами 14 12 07 " xfId="1046"/>
    <cellStyle name="_New_Sofi_N20_6_DCF_Pavlodar_9" xfId="1047"/>
    <cellStyle name="_New_Sofi_New Form10_2" xfId="1048"/>
    <cellStyle name="_New_Sofi_New Form10_2_DCF" xfId="1049"/>
    <cellStyle name="_New_Sofi_New Form10_2_DCF 3 с увел  объемами 14 12 07 " xfId="1050"/>
    <cellStyle name="_New_Sofi_New Form10_2_DCF_Pavlodar_9" xfId="1051"/>
    <cellStyle name="_New_Sofi_Nsi" xfId="1052"/>
    <cellStyle name="_New_Sofi_Nsi - last version" xfId="1053"/>
    <cellStyle name="_New_Sofi_Nsi - last version for programming" xfId="1054"/>
    <cellStyle name="_New_Sofi_Nsi - last version for programming_DCF" xfId="1055"/>
    <cellStyle name="_New_Sofi_Nsi - last version for programming_DCF 3 с увел  объемами 14 12 07 " xfId="1056"/>
    <cellStyle name="_New_Sofi_Nsi - last version for programming_DCF_Pavlodar_9" xfId="1057"/>
    <cellStyle name="_New_Sofi_Nsi - last version_DCF" xfId="1058"/>
    <cellStyle name="_New_Sofi_Nsi - last version_DCF 3 с увел  объемами 14 12 07 " xfId="1059"/>
    <cellStyle name="_New_Sofi_Nsi - last version_DCF_Pavlodar_9" xfId="1060"/>
    <cellStyle name="_New_Sofi_Nsi - next_last version" xfId="1061"/>
    <cellStyle name="_New_Sofi_Nsi - next_last version_DCF" xfId="1062"/>
    <cellStyle name="_New_Sofi_Nsi - next_last version_DCF 3 с увел  объемами 14 12 07 " xfId="1063"/>
    <cellStyle name="_New_Sofi_Nsi - next_last version_DCF_Pavlodar_9" xfId="1064"/>
    <cellStyle name="_New_Sofi_Nsi - plan - final" xfId="1065"/>
    <cellStyle name="_New_Sofi_Nsi - plan - final_DCF" xfId="1066"/>
    <cellStyle name="_New_Sofi_Nsi - plan - final_DCF 3 с увел  объемами 14 12 07 " xfId="1067"/>
    <cellStyle name="_New_Sofi_Nsi - plan - final_DCF_Pavlodar_9" xfId="1068"/>
    <cellStyle name="_New_Sofi_Nsi -super_ last version" xfId="1069"/>
    <cellStyle name="_New_Sofi_Nsi -super_ last version_DCF" xfId="1070"/>
    <cellStyle name="_New_Sofi_Nsi -super_ last version_DCF 3 с увел  объемами 14 12 07 " xfId="1071"/>
    <cellStyle name="_New_Sofi_Nsi -super_ last version_DCF_Pavlodar_9" xfId="1072"/>
    <cellStyle name="_New_Sofi_Nsi(2)" xfId="1073"/>
    <cellStyle name="_New_Sofi_Nsi(2)_DCF" xfId="1074"/>
    <cellStyle name="_New_Sofi_Nsi(2)_DCF 3 с увел  объемами 14 12 07 " xfId="1075"/>
    <cellStyle name="_New_Sofi_Nsi(2)_DCF_Pavlodar_9" xfId="1076"/>
    <cellStyle name="_New_Sofi_Nsi_1" xfId="1077"/>
    <cellStyle name="_New_Sofi_Nsi_1_DCF" xfId="1078"/>
    <cellStyle name="_New_Sofi_Nsi_1_DCF 3 с увел  объемами 14 12 07 " xfId="1079"/>
    <cellStyle name="_New_Sofi_Nsi_1_DCF_Pavlodar_9" xfId="1080"/>
    <cellStyle name="_New_Sofi_Nsi_139" xfId="1081"/>
    <cellStyle name="_New_Sofi_Nsi_139_DCF" xfId="1082"/>
    <cellStyle name="_New_Sofi_Nsi_139_DCF 3 с увел  объемами 14 12 07 " xfId="1083"/>
    <cellStyle name="_New_Sofi_Nsi_139_DCF_Pavlodar_9" xfId="1084"/>
    <cellStyle name="_New_Sofi_Nsi_140" xfId="1085"/>
    <cellStyle name="_New_Sofi_Nsi_140(Зах)" xfId="1086"/>
    <cellStyle name="_New_Sofi_Nsi_140(Зах)_DCF" xfId="1087"/>
    <cellStyle name="_New_Sofi_Nsi_140(Зах)_DCF 3 с увел  объемами 14 12 07 " xfId="1088"/>
    <cellStyle name="_New_Sofi_Nsi_140(Зах)_DCF_Pavlodar_9" xfId="1089"/>
    <cellStyle name="_New_Sofi_Nsi_140_DCF" xfId="1090"/>
    <cellStyle name="_New_Sofi_Nsi_140_DCF 3 с увел  объемами 14 12 07 " xfId="1091"/>
    <cellStyle name="_New_Sofi_Nsi_140_DCF_Pavlodar_9" xfId="1092"/>
    <cellStyle name="_New_Sofi_Nsi_140_mod" xfId="1093"/>
    <cellStyle name="_New_Sofi_Nsi_140_mod_DCF" xfId="1094"/>
    <cellStyle name="_New_Sofi_Nsi_140_mod_DCF 3 с увел  объемами 14 12 07 " xfId="1095"/>
    <cellStyle name="_New_Sofi_Nsi_140_mod_DCF_Pavlodar_9" xfId="1096"/>
    <cellStyle name="_New_Sofi_Nsi_158" xfId="1097"/>
    <cellStyle name="_New_Sofi_Nsi_158_DCF" xfId="1098"/>
    <cellStyle name="_New_Sofi_Nsi_158_DCF 3 с увел  объемами 14 12 07 " xfId="1099"/>
    <cellStyle name="_New_Sofi_Nsi_158_DCF_Pavlodar_9" xfId="1100"/>
    <cellStyle name="_New_Sofi_Nsi_DCF" xfId="1101"/>
    <cellStyle name="_New_Sofi_Nsi_DCF 3 с увел  объемами 14 12 07 " xfId="1102"/>
    <cellStyle name="_New_Sofi_Nsi_DCF_Pavlodar_9" xfId="1103"/>
    <cellStyle name="_New_Sofi_Nsi_Express" xfId="1104"/>
    <cellStyle name="_New_Sofi_Nsi_Express_DCF" xfId="1105"/>
    <cellStyle name="_New_Sofi_Nsi_Express_DCF 3 с увел  объемами 14 12 07 " xfId="1106"/>
    <cellStyle name="_New_Sofi_Nsi_Express_DCF_Pavlodar_9" xfId="1107"/>
    <cellStyle name="_New_Sofi_Nsi_Jan1" xfId="1108"/>
    <cellStyle name="_New_Sofi_Nsi_Jan1_DCF" xfId="1109"/>
    <cellStyle name="_New_Sofi_Nsi_Jan1_DCF 3 с увел  объемами 14 12 07 " xfId="1110"/>
    <cellStyle name="_New_Sofi_Nsi_Jan1_DCF_Pavlodar_9" xfId="1111"/>
    <cellStyle name="_New_Sofi_Nsi_test" xfId="1112"/>
    <cellStyle name="_New_Sofi_Nsi_test_DCF" xfId="1113"/>
    <cellStyle name="_New_Sofi_Nsi_test_DCF 3 с увел  объемами 14 12 07 " xfId="1114"/>
    <cellStyle name="_New_Sofi_Nsi_test_DCF_Pavlodar_9" xfId="1115"/>
    <cellStyle name="_New_Sofi_Nsi2" xfId="1116"/>
    <cellStyle name="_New_Sofi_Nsi2_DCF" xfId="1117"/>
    <cellStyle name="_New_Sofi_Nsi2_DCF 3 с увел  объемами 14 12 07 " xfId="1118"/>
    <cellStyle name="_New_Sofi_Nsi2_DCF_Pavlodar_9" xfId="1119"/>
    <cellStyle name="_New_Sofi_Nsi-Services" xfId="1120"/>
    <cellStyle name="_New_Sofi_Nsi-Services_DCF" xfId="1121"/>
    <cellStyle name="_New_Sofi_Nsi-Services_DCF 3 с увел  объемами 14 12 07 " xfId="1122"/>
    <cellStyle name="_New_Sofi_Nsi-Services_DCF_Pavlodar_9" xfId="1123"/>
    <cellStyle name="_New_Sofi_P&amp;L" xfId="1124"/>
    <cellStyle name="_New_Sofi_P&amp;L_DCF" xfId="1125"/>
    <cellStyle name="_New_Sofi_P&amp;L_DCF 3 с увел  объемами 14 12 07 " xfId="1126"/>
    <cellStyle name="_New_Sofi_P&amp;L_DCF_Pavlodar_9" xfId="1127"/>
    <cellStyle name="_New_Sofi_S0400" xfId="1128"/>
    <cellStyle name="_New_Sofi_S0400_DCF" xfId="1129"/>
    <cellStyle name="_New_Sofi_S0400_DCF 3 с увел  объемами 14 12 07 " xfId="1130"/>
    <cellStyle name="_New_Sofi_S0400_DCF_Pavlodar_9" xfId="1131"/>
    <cellStyle name="_New_Sofi_S13001" xfId="1132"/>
    <cellStyle name="_New_Sofi_S13001_DCF" xfId="1133"/>
    <cellStyle name="_New_Sofi_S13001_DCF 3 с увел  объемами 14 12 07 " xfId="1134"/>
    <cellStyle name="_New_Sofi_S13001_DCF_Pavlodar_9" xfId="1135"/>
    <cellStyle name="_New_Sofi_Sheet1" xfId="1136"/>
    <cellStyle name="_New_Sofi_Sheet1_DCF" xfId="1137"/>
    <cellStyle name="_New_Sofi_Sheet1_DCF 3 с увел  объемами 14 12 07 " xfId="1138"/>
    <cellStyle name="_New_Sofi_Sheet1_DCF_Pavlodar_9" xfId="1139"/>
    <cellStyle name="_New_Sofi_sofi - plan_AP270202ii" xfId="1140"/>
    <cellStyle name="_New_Sofi_sofi - plan_AP270202ii_DCF" xfId="1141"/>
    <cellStyle name="_New_Sofi_sofi - plan_AP270202ii_DCF 3 с увел  объемами 14 12 07 " xfId="1142"/>
    <cellStyle name="_New_Sofi_sofi - plan_AP270202ii_DCF_Pavlodar_9" xfId="1143"/>
    <cellStyle name="_New_Sofi_sofi - plan_AP270202iii" xfId="1144"/>
    <cellStyle name="_New_Sofi_sofi - plan_AP270202iii_DCF" xfId="1145"/>
    <cellStyle name="_New_Sofi_sofi - plan_AP270202iii_DCF 3 с увел  объемами 14 12 07 " xfId="1146"/>
    <cellStyle name="_New_Sofi_sofi - plan_AP270202iii_DCF_Pavlodar_9" xfId="1147"/>
    <cellStyle name="_New_Sofi_sofi - plan_AP270202iv" xfId="1148"/>
    <cellStyle name="_New_Sofi_sofi - plan_AP270202iv_DCF" xfId="1149"/>
    <cellStyle name="_New_Sofi_sofi - plan_AP270202iv_DCF 3 с увел  объемами 14 12 07 " xfId="1150"/>
    <cellStyle name="_New_Sofi_sofi - plan_AP270202iv_DCF_Pavlodar_9" xfId="1151"/>
    <cellStyle name="_New_Sofi_Sofi vs Sobi" xfId="1152"/>
    <cellStyle name="_New_Sofi_Sofi vs Sobi_DCF" xfId="1153"/>
    <cellStyle name="_New_Sofi_Sofi vs Sobi_DCF 3 с увел  объемами 14 12 07 " xfId="1154"/>
    <cellStyle name="_New_Sofi_Sofi vs Sobi_DCF_Pavlodar_9" xfId="1155"/>
    <cellStyle name="_New_Sofi_Sofi_PBD 27-11-01" xfId="1156"/>
    <cellStyle name="_New_Sofi_Sofi_PBD 27-11-01_DCF" xfId="1157"/>
    <cellStyle name="_New_Sofi_Sofi_PBD 27-11-01_DCF 3 с увел  объемами 14 12 07 " xfId="1158"/>
    <cellStyle name="_New_Sofi_Sofi_PBD 27-11-01_DCF_Pavlodar_9" xfId="1159"/>
    <cellStyle name="_New_Sofi_SOFI_TEPs_AOK_130902" xfId="1160"/>
    <cellStyle name="_New_Sofi_SOFI_TEPs_AOK_130902_DCF" xfId="1161"/>
    <cellStyle name="_New_Sofi_SOFI_TEPs_AOK_130902_DCF 3 с увел  объемами 14 12 07 " xfId="1162"/>
    <cellStyle name="_New_Sofi_SOFI_TEPs_AOK_130902_DCF_Pavlodar_9" xfId="1163"/>
    <cellStyle name="_New_Sofi_Sofi145a" xfId="1164"/>
    <cellStyle name="_New_Sofi_Sofi145a_DCF" xfId="1165"/>
    <cellStyle name="_New_Sofi_Sofi145a_DCF 3 с увел  объемами 14 12 07 " xfId="1166"/>
    <cellStyle name="_New_Sofi_Sofi145a_DCF_Pavlodar_9" xfId="1167"/>
    <cellStyle name="_New_Sofi_Sofi153" xfId="1168"/>
    <cellStyle name="_New_Sofi_Sofi153_DCF" xfId="1169"/>
    <cellStyle name="_New_Sofi_Sofi153_DCF 3 с увел  объемами 14 12 07 " xfId="1170"/>
    <cellStyle name="_New_Sofi_Sofi153_DCF_Pavlodar_9" xfId="1171"/>
    <cellStyle name="_New_Sofi_Summary" xfId="1172"/>
    <cellStyle name="_New_Sofi_Summary_DCF" xfId="1173"/>
    <cellStyle name="_New_Sofi_Summary_DCF 3 с увел  объемами 14 12 07 " xfId="1174"/>
    <cellStyle name="_New_Sofi_Summary_DCF_Pavlodar_9" xfId="1175"/>
    <cellStyle name="_New_Sofi_SXXXX_Express_c Links" xfId="1176"/>
    <cellStyle name="_New_Sofi_SXXXX_Express_c Links_DCF" xfId="1177"/>
    <cellStyle name="_New_Sofi_SXXXX_Express_c Links_DCF 3 с увел  объемами 14 12 07 " xfId="1178"/>
    <cellStyle name="_New_Sofi_SXXXX_Express_c Links_DCF_Pavlodar_9" xfId="1179"/>
    <cellStyle name="_New_Sofi_Tax_form_1кв_3" xfId="1180"/>
    <cellStyle name="_New_Sofi_Tax_form_1кв_3_DCF" xfId="1181"/>
    <cellStyle name="_New_Sofi_Tax_form_1кв_3_DCF 3 с увел  объемами 14 12 07 " xfId="1182"/>
    <cellStyle name="_New_Sofi_Tax_form_1кв_3_DCF_Pavlodar_9" xfId="1183"/>
    <cellStyle name="_New_Sofi_test_11" xfId="1184"/>
    <cellStyle name="_New_Sofi_test_11_DCF" xfId="1185"/>
    <cellStyle name="_New_Sofi_test_11_DCF 3 с увел  объемами 14 12 07 " xfId="1186"/>
    <cellStyle name="_New_Sofi_test_11_DCF_Pavlodar_9" xfId="1187"/>
    <cellStyle name="_New_Sofi_БКЭ" xfId="1188"/>
    <cellStyle name="_New_Sofi_БКЭ_DCF" xfId="1189"/>
    <cellStyle name="_New_Sofi_БКЭ_DCF 3 с увел  объемами 14 12 07 " xfId="1190"/>
    <cellStyle name="_New_Sofi_БКЭ_DCF_Pavlodar_9" xfId="1191"/>
    <cellStyle name="_New_Sofi_для вставки в пакет за 2001" xfId="1192"/>
    <cellStyle name="_New_Sofi_для вставки в пакет за 2001_DCF" xfId="1193"/>
    <cellStyle name="_New_Sofi_для вставки в пакет за 2001_DCF 3 с увел  объемами 14 12 07 " xfId="1194"/>
    <cellStyle name="_New_Sofi_для вставки в пакет за 2001_DCF_Pavlodar_9" xfId="1195"/>
    <cellStyle name="_New_Sofi_дляГалиныВ" xfId="1196"/>
    <cellStyle name="_New_Sofi_дляГалиныВ_DCF" xfId="1197"/>
    <cellStyle name="_New_Sofi_дляГалиныВ_DCF 3 с увел  объемами 14 12 07 " xfId="1198"/>
    <cellStyle name="_New_Sofi_дляГалиныВ_DCF_Pavlodar_9" xfId="1199"/>
    <cellStyle name="_New_Sofi_Книга7" xfId="1200"/>
    <cellStyle name="_New_Sofi_Книга7_DCF" xfId="1201"/>
    <cellStyle name="_New_Sofi_Книга7_DCF 3 с увел  объемами 14 12 07 " xfId="1202"/>
    <cellStyle name="_New_Sofi_Книга7_DCF_Pavlodar_9" xfId="1203"/>
    <cellStyle name="_New_Sofi_Лист1" xfId="1204"/>
    <cellStyle name="_New_Sofi_Лист1_DCF" xfId="1205"/>
    <cellStyle name="_New_Sofi_Лист1_DCF 3 с увел  объемами 14 12 07 " xfId="1206"/>
    <cellStyle name="_New_Sofi_Лист1_DCF_Pavlodar_9" xfId="1207"/>
    <cellStyle name="_New_Sofi_ОСН. ДЕЯТ." xfId="1208"/>
    <cellStyle name="_New_Sofi_ОСН. ДЕЯТ._DCF" xfId="1209"/>
    <cellStyle name="_New_Sofi_ОСН. ДЕЯТ._DCF 3 с увел  объемами 14 12 07 " xfId="1210"/>
    <cellStyle name="_New_Sofi_ОСН. ДЕЯТ._DCF_Pavlodar_9" xfId="1211"/>
    <cellStyle name="_New_Sofi_Подразделения" xfId="1212"/>
    <cellStyle name="_New_Sofi_Подразделения_DCF" xfId="1213"/>
    <cellStyle name="_New_Sofi_Подразделения_DCF 3 с увел  объемами 14 12 07 " xfId="1214"/>
    <cellStyle name="_New_Sofi_Подразделения_DCF_Pavlodar_9" xfId="1215"/>
    <cellStyle name="_New_Sofi_Список тиражирования" xfId="1216"/>
    <cellStyle name="_New_Sofi_Список тиражирования_DCF" xfId="1217"/>
    <cellStyle name="_New_Sofi_Список тиражирования_DCF 3 с увел  объемами 14 12 07 " xfId="1218"/>
    <cellStyle name="_New_Sofi_Список тиражирования_DCF_Pavlodar_9" xfId="1219"/>
    <cellStyle name="_New_Sofi_Форма 12 last" xfId="1220"/>
    <cellStyle name="_New_Sofi_Форма 12 last_DCF" xfId="1221"/>
    <cellStyle name="_New_Sofi_Форма 12 last_DCF 3 с увел  объемами 14 12 07 " xfId="1222"/>
    <cellStyle name="_New_Sofi_Форма 12 last_DCF_Pavlodar_9" xfId="1223"/>
    <cellStyle name="_Nosta P&amp;L" xfId="1224"/>
    <cellStyle name="_Nosta P&amp;L_DCF" xfId="1225"/>
    <cellStyle name="_Nosta P&amp;L_DCF 3 с увел  объемами 14 12 07 " xfId="1226"/>
    <cellStyle name="_Nosta P&amp;L_DCF_Pavlodar_9" xfId="1227"/>
    <cellStyle name="_Nsi" xfId="1228"/>
    <cellStyle name="_Nsi_DCF" xfId="1229"/>
    <cellStyle name="_Nsi_DCF 3 с увел  объемами 14 12 07 " xfId="1230"/>
    <cellStyle name="_Nsi_DCF_Pavlodar_9" xfId="1231"/>
    <cellStyle name="_O&amp;G Tyazhpromarmatura" xfId="1232"/>
    <cellStyle name="_O&amp;G Tyazhpromarmatura_DCF" xfId="1233"/>
    <cellStyle name="_O&amp;G Tyazhpromarmatura_DCF 3 с увел  объемами 14 12 07 " xfId="1234"/>
    <cellStyle name="_O&amp;G Tyazhpromarmatura_DCF_Pavlodar_9" xfId="1235"/>
    <cellStyle name="_Percent" xfId="1236"/>
    <cellStyle name="_Percent_DCF" xfId="1237"/>
    <cellStyle name="_Percent_DCF 3 предприятия" xfId="1238"/>
    <cellStyle name="_Percent_DCF 3 с увел  объемами 14 12 07 " xfId="1239"/>
    <cellStyle name="_Percent_DCF_Pavlodar_9" xfId="1240"/>
    <cellStyle name="_Percent_информация по затратам и тарифам на  произ теплоэ" xfId="1241"/>
    <cellStyle name="_PercentSpace" xfId="1242"/>
    <cellStyle name="_PercentSpace_DCF" xfId="1243"/>
    <cellStyle name="_PercentSpace_DCF 3 предприятия" xfId="1244"/>
    <cellStyle name="_PercentSpace_DCF 3 с увел  объемами 14 12 07 " xfId="1245"/>
    <cellStyle name="_PercentSpace_DCF_Pavlodar_9" xfId="1246"/>
    <cellStyle name="_PercentSpace_информация по затратам и тарифам на  произ теплоэ" xfId="1247"/>
    <cellStyle name="_PERS03V1" xfId="1248"/>
    <cellStyle name="_PERS03V1_DCF" xfId="1249"/>
    <cellStyle name="_PERS03V1_DCF 3 с увел  объемами 14 12 07 " xfId="1250"/>
    <cellStyle name="_PERS03V1_DCF_Pavlodar_9" xfId="1251"/>
    <cellStyle name="_PERS03V1_DCF_Pavlodar_9_Worksheet in 2230 Consolidated SevKazEnergy JSC IFRS 2009" xfId="1252"/>
    <cellStyle name="_PERS03V1_Worksheet in 2230 Consolidated SevKazEnergy JSC IFRS 2009" xfId="1253"/>
    <cellStyle name="_PeterStar 5Y 1003023" xfId="1254"/>
    <cellStyle name="_PeterStar 5Y 1003023_DCF" xfId="1255"/>
    <cellStyle name="_PeterStar 5Y 1003023_DCF 3 с увел  объемами 14 12 07 " xfId="1256"/>
    <cellStyle name="_PeterStar 5Y 1003023_DCF_Pavlodar_9" xfId="1257"/>
    <cellStyle name="_PeterStar 5Y 1003023_DCF_Pavlodar_9_Worksheet in 2230 Consolidated SevKazEnergy JSC IFRS 2009" xfId="1258"/>
    <cellStyle name="_PeterStar 5Y 1003023_Worksheet in 2230 Consolidated SevKazEnergy JSC IFRS 2009" xfId="1259"/>
    <cellStyle name="_PeterStar 5Y 102902" xfId="1260"/>
    <cellStyle name="_PeterStar 5Y 102902_DCF" xfId="1261"/>
    <cellStyle name="_PeterStar 5Y 102902_DCF 3 с увел  объемами 14 12 07 " xfId="1262"/>
    <cellStyle name="_PeterStar 5Y 102902_DCF_Pavlodar_9" xfId="1263"/>
    <cellStyle name="_PeterStar 5Y 102902_DCF_Pavlodar_9_Worksheet in 2230 Consolidated SevKazEnergy JSC IFRS 2009" xfId="1264"/>
    <cellStyle name="_PeterStar 5Y 102902_Worksheet in 2230 Consolidated SevKazEnergy JSC IFRS 2009" xfId="1265"/>
    <cellStyle name="_Prices Forecast 20060421" xfId="1266"/>
    <cellStyle name="_Prices Forecast 20060421_DCF" xfId="1267"/>
    <cellStyle name="_Prices Forecast 20060421_DCF 3 предприятия" xfId="1268"/>
    <cellStyle name="_Prices Forecast 20060421_DCF 3 с увел  объемами 14 12 07 " xfId="1269"/>
    <cellStyle name="_Prices Forecast 20060421_DCF_Pavlodar_9" xfId="1270"/>
    <cellStyle name="_Prices Forecast 20060421_информация по затратам и тарифам на  произ теплоэ" xfId="1271"/>
    <cellStyle name="_Production  Capex 20060313" xfId="1272"/>
    <cellStyle name="_Production  Capex 20060313_DCF" xfId="1273"/>
    <cellStyle name="_Production  Capex 20060313_DCF 3 предприятия" xfId="1274"/>
    <cellStyle name="_Production  Capex 20060313_DCF 3 с увел  объемами 14 12 07 " xfId="1275"/>
    <cellStyle name="_Production  Capex 20060313_DCF_Pavlodar_9" xfId="1276"/>
    <cellStyle name="_Production  Capex 20060313_информация по затратам и тарифам на  произ теплоэ" xfId="1277"/>
    <cellStyle name="_PT_IAS_Eurocement_01_01_2005_MB_1" xfId="1278"/>
    <cellStyle name="_PT_IAS_Eurocement_01_01_2005_MB_1_DCF" xfId="1279"/>
    <cellStyle name="_PT_IAS_Eurocement_01_01_2005_MB_1_DCF 3 с увел  объемами 14 12 07 " xfId="1280"/>
    <cellStyle name="_PT_IAS_Eurocement_01_01_2005_MB_1_DCF_Pavlodar_9" xfId="1281"/>
    <cellStyle name="_RequestSheet21_11_05" xfId="1282"/>
    <cellStyle name="_RequestSheet21_11_05_DCF" xfId="1283"/>
    <cellStyle name="_RequestSheet21_11_05_DCF 3 с увел  объемами 14 12 07 " xfId="1284"/>
    <cellStyle name="_RequestSheet21_11_05_DCF_Pavlodar_9" xfId="1285"/>
    <cellStyle name="_ROIC 2001" xfId="1286"/>
    <cellStyle name="_ROIC 2001_DCF" xfId="1287"/>
    <cellStyle name="_ROIC 2001_DCF 3 с увел  объемами 14 12 07 " xfId="1288"/>
    <cellStyle name="_ROIC 2001_DCF_Pavlodar_9" xfId="1289"/>
    <cellStyle name="_ROIC 2001_DCF_Pavlodar_9_Worksheet in 2230 Consolidated SevKazEnergy JSC IFRS 2009" xfId="1290"/>
    <cellStyle name="_ROIC 2001_Worksheet in 2230 Consolidated SevKazEnergy JSC IFRS 2009" xfId="1291"/>
    <cellStyle name="_Russian auto market" xfId="1292"/>
    <cellStyle name="_Russian auto market_DCF" xfId="1293"/>
    <cellStyle name="_Russian auto market_DCF 3 с увел  объемами 14 12 07 " xfId="1294"/>
    <cellStyle name="_Russian auto market_DCF_Pavlodar_9" xfId="1295"/>
    <cellStyle name="_Russian auto market_DCF_Pavlodar_9_Worksheet in 2230 Consolidated SevKazEnergy JSC IFRS 2009" xfId="1296"/>
    <cellStyle name="_Russian auto market_Worksheet in 2230 Consolidated SevKazEnergy JSC IFRS 2009" xfId="1297"/>
    <cellStyle name="_S0279" xfId="1298"/>
    <cellStyle name="_S0279_DCF" xfId="1299"/>
    <cellStyle name="_S0279_DCF 3 с увел  объемами 14 12 07 " xfId="1300"/>
    <cellStyle name="_S0279_DCF_Pavlodar_9" xfId="1301"/>
    <cellStyle name="_SMC" xfId="1302"/>
    <cellStyle name="_SMC_DCF" xfId="1303"/>
    <cellStyle name="_SMC_DCF 3 с увел  объемами 14 12 07 " xfId="1304"/>
    <cellStyle name="_SMC_DCF_Pavlodar_9" xfId="1305"/>
    <cellStyle name="_sobi_rf_020715_blank" xfId="1306"/>
    <cellStyle name="_sobi_rf_020715_blank_DCF" xfId="1307"/>
    <cellStyle name="_sobi_rf_020715_blank_DCF 3 с увел  объемами 14 12 07 " xfId="1308"/>
    <cellStyle name="_sobi_rf_020715_blank_DCF_Pavlodar_9" xfId="1309"/>
    <cellStyle name="_Sofi_file" xfId="1310"/>
    <cellStyle name="_Sofi_file_DCF" xfId="1311"/>
    <cellStyle name="_Sofi_file_DCF 3 с увел  объемами 14 12 07 " xfId="1312"/>
    <cellStyle name="_Sofi_file_DCF_Pavlodar_9" xfId="1313"/>
    <cellStyle name="_SOFI_TEPs_AOK_130902" xfId="1314"/>
    <cellStyle name="_SOFI_TEPs_AOK_130902_DCF" xfId="1315"/>
    <cellStyle name="_SOFI_TEPs_AOK_130902_DCF 3 с увел  объемами 14 12 07 " xfId="1316"/>
    <cellStyle name="_SOFI_TEPs_AOK_130902_DCF_Pavlodar_9" xfId="1317"/>
    <cellStyle name="_SOFI_TEPs_AOK_130902_Dogovora" xfId="1318"/>
    <cellStyle name="_SOFI_TEPs_AOK_130902_Dogovora_DCF" xfId="1319"/>
    <cellStyle name="_SOFI_TEPs_AOK_130902_Dogovora_DCF 3 с увел  объемами 14 12 07 " xfId="1320"/>
    <cellStyle name="_SOFI_TEPs_AOK_130902_Dogovora_DCF_Pavlodar_9" xfId="1321"/>
    <cellStyle name="_SOFI_TEPs_AOK_130902_S14206_Akt_sverki" xfId="1322"/>
    <cellStyle name="_SOFI_TEPs_AOK_130902_S14206_Akt_sverki_DCF" xfId="1323"/>
    <cellStyle name="_SOFI_TEPs_AOK_130902_S14206_Akt_sverki_DCF 3 с увел  объемами 14 12 07 " xfId="1324"/>
    <cellStyle name="_SOFI_TEPs_AOK_130902_S14206_Akt_sverki_DCF_Pavlodar_9" xfId="1325"/>
    <cellStyle name="_SOFI_TEPs_AOK_130902_S14206_Akt_sverki_Договора_Express_4m2003_new" xfId="1326"/>
    <cellStyle name="_SOFI_TEPs_AOK_130902_S14206_Akt_sverki_Договора_Express_4m2003_new_DCF" xfId="1327"/>
    <cellStyle name="_SOFI_TEPs_AOK_130902_S14206_Akt_sverki_Договора_Express_4m2003_new_DCF 3 с увел  объемами 14 12 07 " xfId="1328"/>
    <cellStyle name="_SOFI_TEPs_AOK_130902_S14206_Akt_sverki_Договора_Express_4m2003_new_DCF_Pavlodar_9" xfId="1329"/>
    <cellStyle name="_SOFI_TEPs_AOK_130902_S15202_Akt_sverki" xfId="1330"/>
    <cellStyle name="_SOFI_TEPs_AOK_130902_S15202_Akt_sverki_DCF" xfId="1331"/>
    <cellStyle name="_SOFI_TEPs_AOK_130902_S15202_Akt_sverki_DCF 3 с увел  объемами 14 12 07 " xfId="1332"/>
    <cellStyle name="_SOFI_TEPs_AOK_130902_S15202_Akt_sverki_DCF_Pavlodar_9" xfId="1333"/>
    <cellStyle name="_SOFI_TEPs_AOK_130902_S15202_Akt_sverki_Договора_Express_4m2003_new" xfId="1334"/>
    <cellStyle name="_SOFI_TEPs_AOK_130902_S15202_Akt_sverki_Договора_Express_4m2003_new_DCF" xfId="1335"/>
    <cellStyle name="_SOFI_TEPs_AOK_130902_S15202_Akt_sverki_Договора_Express_4m2003_new_DCF 3 с увел  объемами 14 12 07 " xfId="1336"/>
    <cellStyle name="_SOFI_TEPs_AOK_130902_S15202_Akt_sverki_Договора_Express_4m2003_new_DCF_Pavlodar_9" xfId="1337"/>
    <cellStyle name="_SOFI_TEPs_AOK_130902_Договора_Express_4m2003_new" xfId="1338"/>
    <cellStyle name="_SOFI_TEPs_AOK_130902_Договора_Express_4m2003_new_DCF" xfId="1339"/>
    <cellStyle name="_SOFI_TEPs_AOK_130902_Договора_Express_4m2003_new_DCF 3 с увел  объемами 14 12 07 " xfId="1340"/>
    <cellStyle name="_SOFI_TEPs_AOK_130902_Договора_Express_4m2003_new_DCF_Pavlodar_9" xfId="1341"/>
    <cellStyle name="_SOFI_TEPs_AOK_130902_Книга1" xfId="1342"/>
    <cellStyle name="_SOFI_TEPs_AOK_130902_Книга1_DCF" xfId="1343"/>
    <cellStyle name="_SOFI_TEPs_AOK_130902_Книга1_DCF 3 с увел  объемами 14 12 07 " xfId="1344"/>
    <cellStyle name="_SOFI_TEPs_AOK_130902_Книга1_DCF_Pavlodar_9" xfId="1345"/>
    <cellStyle name="_SubHeading" xfId="1346"/>
    <cellStyle name="_SubHeading_prestemp" xfId="1347"/>
    <cellStyle name="_SubHeading_prestemp_DCF" xfId="1348"/>
    <cellStyle name="_SubHeading_prestemp_DCF 3 с увел  объемами 14 12 07 " xfId="1349"/>
    <cellStyle name="_SubHeading_prestemp_DCF_Pavlodar_9" xfId="1350"/>
    <cellStyle name="_SubHeading_prestemp_DCF_Pavlodar_9_Worksheet in 2230 Consolidated SevKazEnergy JSC IFRS 2009" xfId="1351"/>
    <cellStyle name="_SubHeading_prestemp_Worksheet in 2230 Consolidated SevKazEnergy JSC IFRS 2009" xfId="1352"/>
    <cellStyle name="_Svod" xfId="1353"/>
    <cellStyle name="_Svod_DCF" xfId="1354"/>
    <cellStyle name="_Svod_DCF 3 с увел  объемами 14 12 07 " xfId="1355"/>
    <cellStyle name="_Svod_DCF_Pavlodar_9" xfId="1356"/>
    <cellStyle name="_Table" xfId="1357"/>
    <cellStyle name="_TableHead" xfId="1358"/>
    <cellStyle name="_TableRowHead" xfId="1359"/>
    <cellStyle name="_TableSuperHead" xfId="1360"/>
    <cellStyle name="_TableSuperHead_DCF" xfId="1361"/>
    <cellStyle name="_TableSuperHead_DCF 3 с увел  объемами 14 12 07 " xfId="1362"/>
    <cellStyle name="_TableSuperHead_DCF_Pavlodar_9" xfId="1363"/>
    <cellStyle name="_TOTAL_O&amp;G_PBS_Splingate" xfId="1364"/>
    <cellStyle name="_TOTAL_O&amp;G_PBS_Splingate_DCF" xfId="1365"/>
    <cellStyle name="_TOTAL_O&amp;G_PBS_Splingate_DCF 3 предприятия" xfId="1366"/>
    <cellStyle name="_TOTAL_O&amp;G_PBS_Splingate_DCF 3 с увел  объемами 14 12 07 " xfId="1367"/>
    <cellStyle name="_TOTAL_O&amp;G_PBS_Splingate_DCF_Pavlodar_9" xfId="1368"/>
    <cellStyle name="_TOTAL_O&amp;G_PBS_Splingate_информация по затратам и тарифам на  произ теплоэ" xfId="1369"/>
    <cellStyle name="_Worksheet in (C) 6141 Finance Lease Test @ 31 12 2007" xfId="1370"/>
    <cellStyle name="_Worksheet in (C) 6360 FINANCE LEASE RECALCULATION using 12% as discount" xfId="1371"/>
    <cellStyle name="_Worksheet in (C) 6362 Lease Movement schedule @ IFRS Audit 2007" xfId="1372"/>
    <cellStyle name="_Worksheet in (C) 6442 DS CIT testing 31 12 07" xfId="1373"/>
    <cellStyle name="_Worksheet in (C) 8240 DS COS testing 31 12 07" xfId="1374"/>
    <cellStyle name="_Worksheet in (C) 8340 DS G&amp;A testing @ IFRS AUDIT 2007" xfId="1375"/>
    <cellStyle name="_Worksheet in 5355 Finance Lease Workpaper" xfId="1376"/>
    <cellStyle name="_Worksheet in 6473 CIT testing - SK REK" xfId="1377"/>
    <cellStyle name="_Амортизация" xfId="1378"/>
    <cellStyle name="_Амортизация_DCF" xfId="1379"/>
    <cellStyle name="_Амортизация_DCF 3 с увел  объемами 14 12 07 " xfId="1380"/>
    <cellStyle name="_Амортизация_DCF_Pavlodar_9" xfId="1381"/>
    <cellStyle name="_База-исп-янв-апрель-КХМ-Нафта-Лозна2" xfId="1382"/>
    <cellStyle name="_База-исп-янв-апрель-КХМ-Нафта-Лозна2_DCF" xfId="1383"/>
    <cellStyle name="_База-исп-янв-апрель-КХМ-Нафта-Лозна2_DCF 3 с увел  объемами 14 12 07 " xfId="1384"/>
    <cellStyle name="_База-исп-янв-апрель-КХМ-Нафта-Лозна2_DCF_Pavlodar_9" xfId="1385"/>
    <cellStyle name="_БДР и ББЛ за 2004 год" xfId="1386"/>
    <cellStyle name="_БДР и ББЛ за 2004 год_DCF" xfId="1387"/>
    <cellStyle name="_БДР и ББЛ за 2004 год_DCF 3 с увел  объемами 14 12 07 " xfId="1388"/>
    <cellStyle name="_БДР и ББЛ за 2004 год_DCF_Pavlodar_9" xfId="1389"/>
    <cellStyle name="_БДР_2006 БРЗ" xfId="1390"/>
    <cellStyle name="_БДР_2006 БРЗ_DCF" xfId="1391"/>
    <cellStyle name="_БДР_2006 БРЗ_DCF 3 с увел  объемами 14 12 07 " xfId="1392"/>
    <cellStyle name="_БДР_2006 БРЗ_DCF_Pavlodar_9" xfId="1393"/>
    <cellStyle name="_Бизнес-план на 2005 год (база) V1.2" xfId="1394"/>
    <cellStyle name="_Бизнес-план на 2005 год (база) V1.2_DCF" xfId="1395"/>
    <cellStyle name="_Бизнес-план на 2005 год (база) V1.2_DCF 3 с увел  объемами 14 12 07 " xfId="1396"/>
    <cellStyle name="_Бизнес-план на 2005 год (база) V1.2_DCF_Pavlodar_9" xfId="1397"/>
    <cellStyle name="_БКХ" xfId="1398"/>
    <cellStyle name="_БКХ_DCF" xfId="1399"/>
    <cellStyle name="_БКХ_DCF 3 с увел  объемами 14 12 07 " xfId="1400"/>
    <cellStyle name="_БКХ_DCF_Pavlodar_9" xfId="1401"/>
    <cellStyle name="_Данные по ЦБК" xfId="1402"/>
    <cellStyle name="_Данные по ЦБК_DCF" xfId="1403"/>
    <cellStyle name="_Данные по ЦБК_DCF 3 с увел  объемами 14 12 07 " xfId="1404"/>
    <cellStyle name="_Данные по ЦБК_DCF_Pavlodar_9" xfId="1405"/>
    <cellStyle name="_Инвестиции СБП реал" xfId="1406"/>
    <cellStyle name="_Инвестиции СБП реал_DCF" xfId="1407"/>
    <cellStyle name="_Инвестиции СБП реал_DCF 3 с увел  объемами 14 12 07 " xfId="1408"/>
    <cellStyle name="_Инвестиции СБП реал_DCF_Pavlodar_9" xfId="1409"/>
    <cellStyle name="_Инвестиционный план 2004" xfId="1410"/>
    <cellStyle name="_Информация о ЦБК" xfId="1411"/>
    <cellStyle name="_Информация о ЦБК_DCF" xfId="1412"/>
    <cellStyle name="_Информация о ЦБК_DCF 3 с увел  объемами 14 12 07 " xfId="1413"/>
    <cellStyle name="_Информация о ЦБК_DCF_Pavlodar_9" xfId="1414"/>
    <cellStyle name="_Книга3" xfId="1415"/>
    <cellStyle name="_Книга3_Capex-new" xfId="1416"/>
    <cellStyle name="_Книга3_Capex-new_DCF" xfId="1417"/>
    <cellStyle name="_Книга3_Capex-new_DCF 3 с увел  объемами 14 12 07 " xfId="1418"/>
    <cellStyle name="_Книга3_Capex-new_DCF_Pavlodar_9" xfId="1419"/>
    <cellStyle name="_Книга3_DCF" xfId="1420"/>
    <cellStyle name="_Книга3_DCF 3 с увел  объемами 14 12 07 " xfId="1421"/>
    <cellStyle name="_Книга3_DCF_Pavlodar_9" xfId="1422"/>
    <cellStyle name="_Книга3_Financial Plan - final_2" xfId="1423"/>
    <cellStyle name="_Книга3_Financial Plan - final_2_DCF" xfId="1424"/>
    <cellStyle name="_Книга3_Financial Plan - final_2_DCF 3 с увел  объемами 14 12 07 " xfId="1425"/>
    <cellStyle name="_Книга3_Financial Plan - final_2_DCF_Pavlodar_9" xfId="1426"/>
    <cellStyle name="_Книга3_Form 01(MB)" xfId="1427"/>
    <cellStyle name="_Книга3_Form 01(MB)_DCF" xfId="1428"/>
    <cellStyle name="_Книга3_Form 01(MB)_DCF 3 с увел  объемами 14 12 07 " xfId="1429"/>
    <cellStyle name="_Книга3_Form 01(MB)_DCF_Pavlodar_9" xfId="1430"/>
    <cellStyle name="_Книга3_Links_NK" xfId="1431"/>
    <cellStyle name="_Книга3_Links_NK_DCF" xfId="1432"/>
    <cellStyle name="_Книга3_Links_NK_DCF 3 с увел  объемами 14 12 07 " xfId="1433"/>
    <cellStyle name="_Книга3_Links_NK_DCF_Pavlodar_9" xfId="1434"/>
    <cellStyle name="_Книга3_N20_5" xfId="1435"/>
    <cellStyle name="_Книга3_N20_5_DCF" xfId="1436"/>
    <cellStyle name="_Книга3_N20_5_DCF 3 с увел  объемами 14 12 07 " xfId="1437"/>
    <cellStyle name="_Книга3_N20_5_DCF_Pavlodar_9" xfId="1438"/>
    <cellStyle name="_Книга3_N20_6" xfId="1439"/>
    <cellStyle name="_Книга3_N20_6_DCF" xfId="1440"/>
    <cellStyle name="_Книга3_N20_6_DCF 3 с увел  объемами 14 12 07 " xfId="1441"/>
    <cellStyle name="_Книга3_N20_6_DCF_Pavlodar_9" xfId="1442"/>
    <cellStyle name="_Книга3_New Form10_2" xfId="1443"/>
    <cellStyle name="_Книга3_New Form10_2_DCF" xfId="1444"/>
    <cellStyle name="_Книга3_New Form10_2_DCF 3 с увел  объемами 14 12 07 " xfId="1445"/>
    <cellStyle name="_Книга3_New Form10_2_DCF_Pavlodar_9" xfId="1446"/>
    <cellStyle name="_Книга3_Nsi" xfId="1447"/>
    <cellStyle name="_Книга3_Nsi - last version" xfId="1448"/>
    <cellStyle name="_Книга3_Nsi - last version for programming" xfId="1449"/>
    <cellStyle name="_Книга3_Nsi - last version for programming_DCF" xfId="1450"/>
    <cellStyle name="_Книга3_Nsi - last version for programming_DCF 3 с увел  объемами 14 12 07 " xfId="1451"/>
    <cellStyle name="_Книга3_Nsi - last version for programming_DCF_Pavlodar_9" xfId="1452"/>
    <cellStyle name="_Книга3_Nsi - last version_DCF" xfId="1453"/>
    <cellStyle name="_Книга3_Nsi - last version_DCF 3 с увел  объемами 14 12 07 " xfId="1454"/>
    <cellStyle name="_Книга3_Nsi - last version_DCF_Pavlodar_9" xfId="1455"/>
    <cellStyle name="_Книга3_Nsi - next_last version" xfId="1456"/>
    <cellStyle name="_Книга3_Nsi - next_last version_DCF" xfId="1457"/>
    <cellStyle name="_Книга3_Nsi - next_last version_DCF 3 с увел  объемами 14 12 07 " xfId="1458"/>
    <cellStyle name="_Книга3_Nsi - next_last version_DCF_Pavlodar_9" xfId="1459"/>
    <cellStyle name="_Книга3_Nsi - plan - final" xfId="1460"/>
    <cellStyle name="_Книга3_Nsi - plan - final_DCF" xfId="1461"/>
    <cellStyle name="_Книга3_Nsi - plan - final_DCF 3 с увел  объемами 14 12 07 " xfId="1462"/>
    <cellStyle name="_Книга3_Nsi - plan - final_DCF_Pavlodar_9" xfId="1463"/>
    <cellStyle name="_Книга3_Nsi -super_ last version" xfId="1464"/>
    <cellStyle name="_Книга3_Nsi -super_ last version_DCF" xfId="1465"/>
    <cellStyle name="_Книга3_Nsi -super_ last version_DCF 3 с увел  объемами 14 12 07 " xfId="1466"/>
    <cellStyle name="_Книга3_Nsi -super_ last version_DCF_Pavlodar_9" xfId="1467"/>
    <cellStyle name="_Книга3_Nsi(2)" xfId="1468"/>
    <cellStyle name="_Книга3_Nsi(2)_DCF" xfId="1469"/>
    <cellStyle name="_Книга3_Nsi(2)_DCF 3 с увел  объемами 14 12 07 " xfId="1470"/>
    <cellStyle name="_Книга3_Nsi(2)_DCF_Pavlodar_9" xfId="1471"/>
    <cellStyle name="_Книга3_Nsi_1" xfId="1472"/>
    <cellStyle name="_Книга3_Nsi_1_DCF" xfId="1473"/>
    <cellStyle name="_Книга3_Nsi_1_DCF 3 с увел  объемами 14 12 07 " xfId="1474"/>
    <cellStyle name="_Книга3_Nsi_1_DCF_Pavlodar_9" xfId="1475"/>
    <cellStyle name="_Книга3_Nsi_139" xfId="1476"/>
    <cellStyle name="_Книга3_Nsi_139_DCF" xfId="1477"/>
    <cellStyle name="_Книга3_Nsi_139_DCF 3 с увел  объемами 14 12 07 " xfId="1478"/>
    <cellStyle name="_Книга3_Nsi_139_DCF_Pavlodar_9" xfId="1479"/>
    <cellStyle name="_Книга3_Nsi_140" xfId="1480"/>
    <cellStyle name="_Книга3_Nsi_140(Зах)" xfId="1481"/>
    <cellStyle name="_Книга3_Nsi_140(Зах)_DCF" xfId="1482"/>
    <cellStyle name="_Книга3_Nsi_140(Зах)_DCF 3 с увел  объемами 14 12 07 " xfId="1483"/>
    <cellStyle name="_Книга3_Nsi_140(Зах)_DCF_Pavlodar_9" xfId="1484"/>
    <cellStyle name="_Книга3_Nsi_140_DCF" xfId="1485"/>
    <cellStyle name="_Книга3_Nsi_140_DCF 3 с увел  объемами 14 12 07 " xfId="1486"/>
    <cellStyle name="_Книга3_Nsi_140_DCF_Pavlodar_9" xfId="1487"/>
    <cellStyle name="_Книга3_Nsi_140_mod" xfId="1488"/>
    <cellStyle name="_Книга3_Nsi_140_mod_DCF" xfId="1489"/>
    <cellStyle name="_Книга3_Nsi_140_mod_DCF 3 с увел  объемами 14 12 07 " xfId="1490"/>
    <cellStyle name="_Книга3_Nsi_140_mod_DCF_Pavlodar_9" xfId="1491"/>
    <cellStyle name="_Книга3_Nsi_158" xfId="1492"/>
    <cellStyle name="_Книга3_Nsi_158_DCF" xfId="1493"/>
    <cellStyle name="_Книга3_Nsi_158_DCF 3 с увел  объемами 14 12 07 " xfId="1494"/>
    <cellStyle name="_Книга3_Nsi_158_DCF_Pavlodar_9" xfId="1495"/>
    <cellStyle name="_Книга3_Nsi_DCF" xfId="1496"/>
    <cellStyle name="_Книга3_Nsi_DCF 3 с увел  объемами 14 12 07 " xfId="1497"/>
    <cellStyle name="_Книга3_Nsi_DCF_Pavlodar_9" xfId="1498"/>
    <cellStyle name="_Книга3_Nsi_Express" xfId="1499"/>
    <cellStyle name="_Книга3_Nsi_Express_DCF" xfId="1500"/>
    <cellStyle name="_Книга3_Nsi_Express_DCF 3 с увел  объемами 14 12 07 " xfId="1501"/>
    <cellStyle name="_Книга3_Nsi_Express_DCF_Pavlodar_9" xfId="1502"/>
    <cellStyle name="_Книга3_Nsi_Jan1" xfId="1503"/>
    <cellStyle name="_Книга3_Nsi_Jan1_DCF" xfId="1504"/>
    <cellStyle name="_Книга3_Nsi_Jan1_DCF 3 с увел  объемами 14 12 07 " xfId="1505"/>
    <cellStyle name="_Книга3_Nsi_Jan1_DCF_Pavlodar_9" xfId="1506"/>
    <cellStyle name="_Книга3_Nsi_test" xfId="1507"/>
    <cellStyle name="_Книга3_Nsi_test_DCF" xfId="1508"/>
    <cellStyle name="_Книга3_Nsi_test_DCF 3 с увел  объемами 14 12 07 " xfId="1509"/>
    <cellStyle name="_Книга3_Nsi_test_DCF_Pavlodar_9" xfId="1510"/>
    <cellStyle name="_Книга3_Nsi2" xfId="1511"/>
    <cellStyle name="_Книга3_Nsi2_DCF" xfId="1512"/>
    <cellStyle name="_Книга3_Nsi2_DCF 3 с увел  объемами 14 12 07 " xfId="1513"/>
    <cellStyle name="_Книга3_Nsi2_DCF_Pavlodar_9" xfId="1514"/>
    <cellStyle name="_Книга3_Nsi-Services" xfId="1515"/>
    <cellStyle name="_Книга3_Nsi-Services_DCF" xfId="1516"/>
    <cellStyle name="_Книга3_Nsi-Services_DCF 3 с увел  объемами 14 12 07 " xfId="1517"/>
    <cellStyle name="_Книга3_Nsi-Services_DCF_Pavlodar_9" xfId="1518"/>
    <cellStyle name="_Книга3_P&amp;L" xfId="1519"/>
    <cellStyle name="_Книга3_P&amp;L_DCF" xfId="1520"/>
    <cellStyle name="_Книга3_P&amp;L_DCF 3 с увел  объемами 14 12 07 " xfId="1521"/>
    <cellStyle name="_Книга3_P&amp;L_DCF_Pavlodar_9" xfId="1522"/>
    <cellStyle name="_Книга3_S0400" xfId="1523"/>
    <cellStyle name="_Книга3_S0400_DCF" xfId="1524"/>
    <cellStyle name="_Книга3_S0400_DCF 3 с увел  объемами 14 12 07 " xfId="1525"/>
    <cellStyle name="_Книга3_S0400_DCF_Pavlodar_9" xfId="1526"/>
    <cellStyle name="_Книга3_S13001" xfId="1527"/>
    <cellStyle name="_Книга3_S13001_DCF" xfId="1528"/>
    <cellStyle name="_Книга3_S13001_DCF 3 с увел  объемами 14 12 07 " xfId="1529"/>
    <cellStyle name="_Книга3_S13001_DCF_Pavlodar_9" xfId="1530"/>
    <cellStyle name="_Книга3_Sheet1" xfId="1531"/>
    <cellStyle name="_Книга3_Sheet1_DCF" xfId="1532"/>
    <cellStyle name="_Книга3_Sheet1_DCF 3 с увел  объемами 14 12 07 " xfId="1533"/>
    <cellStyle name="_Книга3_Sheet1_DCF_Pavlodar_9" xfId="1534"/>
    <cellStyle name="_Книга3_sofi - plan_AP270202ii" xfId="1535"/>
    <cellStyle name="_Книга3_sofi - plan_AP270202ii_DCF" xfId="1536"/>
    <cellStyle name="_Книга3_sofi - plan_AP270202ii_DCF 3 с увел  объемами 14 12 07 " xfId="1537"/>
    <cellStyle name="_Книга3_sofi - plan_AP270202ii_DCF_Pavlodar_9" xfId="1538"/>
    <cellStyle name="_Книга3_sofi - plan_AP270202iii" xfId="1539"/>
    <cellStyle name="_Книга3_sofi - plan_AP270202iii_DCF" xfId="1540"/>
    <cellStyle name="_Книга3_sofi - plan_AP270202iii_DCF 3 с увел  объемами 14 12 07 " xfId="1541"/>
    <cellStyle name="_Книга3_sofi - plan_AP270202iii_DCF_Pavlodar_9" xfId="1542"/>
    <cellStyle name="_Книга3_sofi - plan_AP270202iv" xfId="1543"/>
    <cellStyle name="_Книга3_sofi - plan_AP270202iv_DCF" xfId="1544"/>
    <cellStyle name="_Книга3_sofi - plan_AP270202iv_DCF 3 с увел  объемами 14 12 07 " xfId="1545"/>
    <cellStyle name="_Книга3_sofi - plan_AP270202iv_DCF_Pavlodar_9" xfId="1546"/>
    <cellStyle name="_Книга3_Sofi vs Sobi" xfId="1547"/>
    <cellStyle name="_Книга3_Sofi vs Sobi_DCF" xfId="1548"/>
    <cellStyle name="_Книга3_Sofi vs Sobi_DCF 3 с увел  объемами 14 12 07 " xfId="1549"/>
    <cellStyle name="_Книга3_Sofi vs Sobi_DCF_Pavlodar_9" xfId="1550"/>
    <cellStyle name="_Книга3_Sofi_PBD 27-11-01" xfId="1551"/>
    <cellStyle name="_Книга3_Sofi_PBD 27-11-01_DCF" xfId="1552"/>
    <cellStyle name="_Книга3_Sofi_PBD 27-11-01_DCF 3 с увел  объемами 14 12 07 " xfId="1553"/>
    <cellStyle name="_Книга3_Sofi_PBD 27-11-01_DCF_Pavlodar_9" xfId="1554"/>
    <cellStyle name="_Книга3_SOFI_TEPs_AOK_130902" xfId="1555"/>
    <cellStyle name="_Книга3_SOFI_TEPs_AOK_130902_DCF" xfId="1556"/>
    <cellStyle name="_Книга3_SOFI_TEPs_AOK_130902_DCF 3 с увел  объемами 14 12 07 " xfId="1557"/>
    <cellStyle name="_Книга3_SOFI_TEPs_AOK_130902_DCF_Pavlodar_9" xfId="1558"/>
    <cellStyle name="_Книга3_Sofi145a" xfId="1559"/>
    <cellStyle name="_Книга3_Sofi145a_DCF" xfId="1560"/>
    <cellStyle name="_Книга3_Sofi145a_DCF 3 с увел  объемами 14 12 07 " xfId="1561"/>
    <cellStyle name="_Книга3_Sofi145a_DCF_Pavlodar_9" xfId="1562"/>
    <cellStyle name="_Книга3_Sofi153" xfId="1563"/>
    <cellStyle name="_Книга3_Sofi153_DCF" xfId="1564"/>
    <cellStyle name="_Книга3_Sofi153_DCF 3 с увел  объемами 14 12 07 " xfId="1565"/>
    <cellStyle name="_Книга3_Sofi153_DCF_Pavlodar_9" xfId="1566"/>
    <cellStyle name="_Книга3_Summary" xfId="1567"/>
    <cellStyle name="_Книга3_Summary_DCF" xfId="1568"/>
    <cellStyle name="_Книга3_Summary_DCF 3 с увел  объемами 14 12 07 " xfId="1569"/>
    <cellStyle name="_Книга3_Summary_DCF_Pavlodar_9" xfId="1570"/>
    <cellStyle name="_Книга3_SXXXX_Express_c Links" xfId="1571"/>
    <cellStyle name="_Книга3_SXXXX_Express_c Links_DCF" xfId="1572"/>
    <cellStyle name="_Книга3_SXXXX_Express_c Links_DCF 3 с увел  объемами 14 12 07 " xfId="1573"/>
    <cellStyle name="_Книга3_SXXXX_Express_c Links_DCF_Pavlodar_9" xfId="1574"/>
    <cellStyle name="_Книга3_Tax_form_1кв_3" xfId="1575"/>
    <cellStyle name="_Книга3_Tax_form_1кв_3_DCF" xfId="1576"/>
    <cellStyle name="_Книга3_Tax_form_1кв_3_DCF 3 с увел  объемами 14 12 07 " xfId="1577"/>
    <cellStyle name="_Книга3_Tax_form_1кв_3_DCF_Pavlodar_9" xfId="1578"/>
    <cellStyle name="_Книга3_test_11" xfId="1579"/>
    <cellStyle name="_Книга3_test_11_DCF" xfId="1580"/>
    <cellStyle name="_Книга3_test_11_DCF 3 с увел  объемами 14 12 07 " xfId="1581"/>
    <cellStyle name="_Книга3_test_11_DCF_Pavlodar_9" xfId="1582"/>
    <cellStyle name="_Книга3_БКЭ" xfId="1583"/>
    <cellStyle name="_Книга3_БКЭ_DCF" xfId="1584"/>
    <cellStyle name="_Книга3_БКЭ_DCF 3 с увел  объемами 14 12 07 " xfId="1585"/>
    <cellStyle name="_Книга3_БКЭ_DCF_Pavlodar_9" xfId="1586"/>
    <cellStyle name="_Книга3_для вставки в пакет за 2001" xfId="1587"/>
    <cellStyle name="_Книга3_для вставки в пакет за 2001_DCF" xfId="1588"/>
    <cellStyle name="_Книга3_для вставки в пакет за 2001_DCF 3 с увел  объемами 14 12 07 " xfId="1589"/>
    <cellStyle name="_Книга3_для вставки в пакет за 2001_DCF_Pavlodar_9" xfId="1590"/>
    <cellStyle name="_Книга3_дляГалиныВ" xfId="1591"/>
    <cellStyle name="_Книга3_дляГалиныВ_DCF" xfId="1592"/>
    <cellStyle name="_Книга3_дляГалиныВ_DCF 3 с увел  объемами 14 12 07 " xfId="1593"/>
    <cellStyle name="_Книга3_дляГалиныВ_DCF_Pavlodar_9" xfId="1594"/>
    <cellStyle name="_Книга3_Книга7" xfId="1595"/>
    <cellStyle name="_Книга3_Книга7_DCF" xfId="1596"/>
    <cellStyle name="_Книга3_Книга7_DCF 3 с увел  объемами 14 12 07 " xfId="1597"/>
    <cellStyle name="_Книга3_Книга7_DCF_Pavlodar_9" xfId="1598"/>
    <cellStyle name="_Книга3_Лист1" xfId="1599"/>
    <cellStyle name="_Книга3_Лист1_DCF" xfId="1600"/>
    <cellStyle name="_Книга3_Лист1_DCF 3 с увел  объемами 14 12 07 " xfId="1601"/>
    <cellStyle name="_Книга3_Лист1_DCF_Pavlodar_9" xfId="1602"/>
    <cellStyle name="_Книга3_ОСН. ДЕЯТ." xfId="1603"/>
    <cellStyle name="_Книга3_ОСН. ДЕЯТ._DCF" xfId="1604"/>
    <cellStyle name="_Книга3_ОСН. ДЕЯТ._DCF 3 с увел  объемами 14 12 07 " xfId="1605"/>
    <cellStyle name="_Книга3_ОСН. ДЕЯТ._DCF_Pavlodar_9" xfId="1606"/>
    <cellStyle name="_Книга3_Подразделения" xfId="1607"/>
    <cellStyle name="_Книга3_Подразделения_DCF" xfId="1608"/>
    <cellStyle name="_Книга3_Подразделения_DCF 3 с увел  объемами 14 12 07 " xfId="1609"/>
    <cellStyle name="_Книга3_Подразделения_DCF_Pavlodar_9" xfId="1610"/>
    <cellStyle name="_Книга3_Список тиражирования" xfId="1611"/>
    <cellStyle name="_Книга3_Список тиражирования_DCF" xfId="1612"/>
    <cellStyle name="_Книга3_Список тиражирования_DCF 3 с увел  объемами 14 12 07 " xfId="1613"/>
    <cellStyle name="_Книга3_Список тиражирования_DCF_Pavlodar_9" xfId="1614"/>
    <cellStyle name="_Книга3_Форма 12 last" xfId="1615"/>
    <cellStyle name="_Книга3_Форма 12 last_DCF" xfId="1616"/>
    <cellStyle name="_Книга3_Форма 12 last_DCF 3 с увел  объемами 14 12 07 " xfId="1617"/>
    <cellStyle name="_Книга3_Форма 12 last_DCF_Pavlodar_9" xfId="1618"/>
    <cellStyle name="_Книга7" xfId="1619"/>
    <cellStyle name="_Книга7_Capex-new" xfId="1620"/>
    <cellStyle name="_Книга7_Capex-new_DCF" xfId="1621"/>
    <cellStyle name="_Книга7_Capex-new_DCF 3 с увел  объемами 14 12 07 " xfId="1622"/>
    <cellStyle name="_Книга7_Capex-new_DCF_Pavlodar_9" xfId="1623"/>
    <cellStyle name="_Книга7_DCF" xfId="1624"/>
    <cellStyle name="_Книга7_DCF 3 с увел  объемами 14 12 07 " xfId="1625"/>
    <cellStyle name="_Книга7_DCF_Pavlodar_9" xfId="1626"/>
    <cellStyle name="_Книга7_Financial Plan - final_2" xfId="1627"/>
    <cellStyle name="_Книга7_Financial Plan - final_2_DCF" xfId="1628"/>
    <cellStyle name="_Книга7_Financial Plan - final_2_DCF 3 с увел  объемами 14 12 07 " xfId="1629"/>
    <cellStyle name="_Книга7_Financial Plan - final_2_DCF_Pavlodar_9" xfId="1630"/>
    <cellStyle name="_Книга7_Form 01(MB)" xfId="1631"/>
    <cellStyle name="_Книга7_Form 01(MB)_DCF" xfId="1632"/>
    <cellStyle name="_Книга7_Form 01(MB)_DCF 3 с увел  объемами 14 12 07 " xfId="1633"/>
    <cellStyle name="_Книга7_Form 01(MB)_DCF_Pavlodar_9" xfId="1634"/>
    <cellStyle name="_Книга7_Links_NK" xfId="1635"/>
    <cellStyle name="_Книга7_Links_NK_DCF" xfId="1636"/>
    <cellStyle name="_Книга7_Links_NK_DCF 3 с увел  объемами 14 12 07 " xfId="1637"/>
    <cellStyle name="_Книга7_Links_NK_DCF_Pavlodar_9" xfId="1638"/>
    <cellStyle name="_Книга7_N20_5" xfId="1639"/>
    <cellStyle name="_Книга7_N20_5_DCF" xfId="1640"/>
    <cellStyle name="_Книга7_N20_5_DCF 3 с увел  объемами 14 12 07 " xfId="1641"/>
    <cellStyle name="_Книга7_N20_5_DCF_Pavlodar_9" xfId="1642"/>
    <cellStyle name="_Книга7_N20_6" xfId="1643"/>
    <cellStyle name="_Книга7_N20_6_DCF" xfId="1644"/>
    <cellStyle name="_Книга7_N20_6_DCF 3 с увел  объемами 14 12 07 " xfId="1645"/>
    <cellStyle name="_Книга7_N20_6_DCF_Pavlodar_9" xfId="1646"/>
    <cellStyle name="_Книга7_New Form10_2" xfId="1647"/>
    <cellStyle name="_Книга7_New Form10_2_DCF" xfId="1648"/>
    <cellStyle name="_Книга7_New Form10_2_DCF 3 с увел  объемами 14 12 07 " xfId="1649"/>
    <cellStyle name="_Книга7_New Form10_2_DCF_Pavlodar_9" xfId="1650"/>
    <cellStyle name="_Книга7_Nsi" xfId="1651"/>
    <cellStyle name="_Книга7_Nsi - last version" xfId="1652"/>
    <cellStyle name="_Книга7_Nsi - last version for programming" xfId="1653"/>
    <cellStyle name="_Книга7_Nsi - last version for programming_DCF" xfId="1654"/>
    <cellStyle name="_Книга7_Nsi - last version for programming_DCF 3 с увел  объемами 14 12 07 " xfId="1655"/>
    <cellStyle name="_Книга7_Nsi - last version for programming_DCF_Pavlodar_9" xfId="1656"/>
    <cellStyle name="_Книга7_Nsi - last version_DCF" xfId="1657"/>
    <cellStyle name="_Книга7_Nsi - last version_DCF 3 с увел  объемами 14 12 07 " xfId="1658"/>
    <cellStyle name="_Книга7_Nsi - last version_DCF_Pavlodar_9" xfId="1659"/>
    <cellStyle name="_Книга7_Nsi - next_last version" xfId="1660"/>
    <cellStyle name="_Книга7_Nsi - next_last version_DCF" xfId="1661"/>
    <cellStyle name="_Книга7_Nsi - next_last version_DCF 3 с увел  объемами 14 12 07 " xfId="1662"/>
    <cellStyle name="_Книга7_Nsi - next_last version_DCF_Pavlodar_9" xfId="1663"/>
    <cellStyle name="_Книга7_Nsi - plan - final" xfId="1664"/>
    <cellStyle name="_Книга7_Nsi - plan - final_DCF" xfId="1665"/>
    <cellStyle name="_Книга7_Nsi - plan - final_DCF 3 с увел  объемами 14 12 07 " xfId="1666"/>
    <cellStyle name="_Книга7_Nsi - plan - final_DCF_Pavlodar_9" xfId="1667"/>
    <cellStyle name="_Книга7_Nsi -super_ last version" xfId="1668"/>
    <cellStyle name="_Книга7_Nsi -super_ last version_DCF" xfId="1669"/>
    <cellStyle name="_Книга7_Nsi -super_ last version_DCF 3 с увел  объемами 14 12 07 " xfId="1670"/>
    <cellStyle name="_Книга7_Nsi -super_ last version_DCF_Pavlodar_9" xfId="1671"/>
    <cellStyle name="_Книга7_Nsi(2)" xfId="1672"/>
    <cellStyle name="_Книга7_Nsi(2)_DCF" xfId="1673"/>
    <cellStyle name="_Книга7_Nsi(2)_DCF 3 с увел  объемами 14 12 07 " xfId="1674"/>
    <cellStyle name="_Книга7_Nsi(2)_DCF_Pavlodar_9" xfId="1675"/>
    <cellStyle name="_Книга7_Nsi_1" xfId="1676"/>
    <cellStyle name="_Книга7_Nsi_1_DCF" xfId="1677"/>
    <cellStyle name="_Книга7_Nsi_1_DCF 3 с увел  объемами 14 12 07 " xfId="1678"/>
    <cellStyle name="_Книга7_Nsi_1_DCF_Pavlodar_9" xfId="1679"/>
    <cellStyle name="_Книга7_Nsi_139" xfId="1680"/>
    <cellStyle name="_Книга7_Nsi_139_DCF" xfId="1681"/>
    <cellStyle name="_Книга7_Nsi_139_DCF 3 с увел  объемами 14 12 07 " xfId="1682"/>
    <cellStyle name="_Книга7_Nsi_139_DCF_Pavlodar_9" xfId="1683"/>
    <cellStyle name="_Книга7_Nsi_140" xfId="1684"/>
    <cellStyle name="_Книга7_Nsi_140(Зах)" xfId="1685"/>
    <cellStyle name="_Книга7_Nsi_140(Зах)_DCF" xfId="1686"/>
    <cellStyle name="_Книга7_Nsi_140(Зах)_DCF 3 с увел  объемами 14 12 07 " xfId="1687"/>
    <cellStyle name="_Книга7_Nsi_140(Зах)_DCF_Pavlodar_9" xfId="1688"/>
    <cellStyle name="_Книга7_Nsi_140_DCF" xfId="1689"/>
    <cellStyle name="_Книга7_Nsi_140_DCF 3 с увел  объемами 14 12 07 " xfId="1690"/>
    <cellStyle name="_Книга7_Nsi_140_DCF_Pavlodar_9" xfId="1691"/>
    <cellStyle name="_Книга7_Nsi_140_mod" xfId="1692"/>
    <cellStyle name="_Книга7_Nsi_140_mod_DCF" xfId="1693"/>
    <cellStyle name="_Книга7_Nsi_140_mod_DCF 3 с увел  объемами 14 12 07 " xfId="1694"/>
    <cellStyle name="_Книга7_Nsi_140_mod_DCF_Pavlodar_9" xfId="1695"/>
    <cellStyle name="_Книга7_Nsi_158" xfId="1696"/>
    <cellStyle name="_Книга7_Nsi_158_DCF" xfId="1697"/>
    <cellStyle name="_Книга7_Nsi_158_DCF 3 с увел  объемами 14 12 07 " xfId="1698"/>
    <cellStyle name="_Книга7_Nsi_158_DCF_Pavlodar_9" xfId="1699"/>
    <cellStyle name="_Книга7_Nsi_DCF" xfId="1700"/>
    <cellStyle name="_Книга7_Nsi_DCF 3 с увел  объемами 14 12 07 " xfId="1701"/>
    <cellStyle name="_Книга7_Nsi_DCF_Pavlodar_9" xfId="1702"/>
    <cellStyle name="_Книга7_Nsi_Express" xfId="1703"/>
    <cellStyle name="_Книга7_Nsi_Express_DCF" xfId="1704"/>
    <cellStyle name="_Книга7_Nsi_Express_DCF 3 с увел  объемами 14 12 07 " xfId="1705"/>
    <cellStyle name="_Книга7_Nsi_Express_DCF_Pavlodar_9" xfId="1706"/>
    <cellStyle name="_Книга7_Nsi_Jan1" xfId="1707"/>
    <cellStyle name="_Книга7_Nsi_Jan1_DCF" xfId="1708"/>
    <cellStyle name="_Книга7_Nsi_Jan1_DCF 3 с увел  объемами 14 12 07 " xfId="1709"/>
    <cellStyle name="_Книга7_Nsi_Jan1_DCF_Pavlodar_9" xfId="1710"/>
    <cellStyle name="_Книга7_Nsi_test" xfId="1711"/>
    <cellStyle name="_Книга7_Nsi_test_DCF" xfId="1712"/>
    <cellStyle name="_Книга7_Nsi_test_DCF 3 с увел  объемами 14 12 07 " xfId="1713"/>
    <cellStyle name="_Книга7_Nsi_test_DCF_Pavlodar_9" xfId="1714"/>
    <cellStyle name="_Книга7_Nsi2" xfId="1715"/>
    <cellStyle name="_Книга7_Nsi2_DCF" xfId="1716"/>
    <cellStyle name="_Книга7_Nsi2_DCF 3 с увел  объемами 14 12 07 " xfId="1717"/>
    <cellStyle name="_Книга7_Nsi2_DCF_Pavlodar_9" xfId="1718"/>
    <cellStyle name="_Книга7_Nsi-Services" xfId="1719"/>
    <cellStyle name="_Книга7_Nsi-Services_DCF" xfId="1720"/>
    <cellStyle name="_Книга7_Nsi-Services_DCF 3 с увел  объемами 14 12 07 " xfId="1721"/>
    <cellStyle name="_Книга7_Nsi-Services_DCF_Pavlodar_9" xfId="1722"/>
    <cellStyle name="_Книга7_P&amp;L" xfId="1723"/>
    <cellStyle name="_Книга7_P&amp;L_DCF" xfId="1724"/>
    <cellStyle name="_Книга7_P&amp;L_DCF 3 с увел  объемами 14 12 07 " xfId="1725"/>
    <cellStyle name="_Книга7_P&amp;L_DCF_Pavlodar_9" xfId="1726"/>
    <cellStyle name="_Книга7_S0400" xfId="1727"/>
    <cellStyle name="_Книга7_S0400_DCF" xfId="1728"/>
    <cellStyle name="_Книга7_S0400_DCF 3 с увел  объемами 14 12 07 " xfId="1729"/>
    <cellStyle name="_Книга7_S0400_DCF_Pavlodar_9" xfId="1730"/>
    <cellStyle name="_Книга7_S13001" xfId="1731"/>
    <cellStyle name="_Книга7_S13001_DCF" xfId="1732"/>
    <cellStyle name="_Книга7_S13001_DCF 3 с увел  объемами 14 12 07 " xfId="1733"/>
    <cellStyle name="_Книга7_S13001_DCF_Pavlodar_9" xfId="1734"/>
    <cellStyle name="_Книга7_Sheet1" xfId="1735"/>
    <cellStyle name="_Книга7_Sheet1_DCF" xfId="1736"/>
    <cellStyle name="_Книга7_Sheet1_DCF 3 с увел  объемами 14 12 07 " xfId="1737"/>
    <cellStyle name="_Книга7_Sheet1_DCF_Pavlodar_9" xfId="1738"/>
    <cellStyle name="_Книга7_sofi - plan_AP270202ii" xfId="1739"/>
    <cellStyle name="_Книга7_sofi - plan_AP270202ii_DCF" xfId="1740"/>
    <cellStyle name="_Книга7_sofi - plan_AP270202ii_DCF 3 с увел  объемами 14 12 07 " xfId="1741"/>
    <cellStyle name="_Книга7_sofi - plan_AP270202ii_DCF_Pavlodar_9" xfId="1742"/>
    <cellStyle name="_Книга7_sofi - plan_AP270202iii" xfId="1743"/>
    <cellStyle name="_Книга7_sofi - plan_AP270202iii_DCF" xfId="1744"/>
    <cellStyle name="_Книга7_sofi - plan_AP270202iii_DCF 3 с увел  объемами 14 12 07 " xfId="1745"/>
    <cellStyle name="_Книга7_sofi - plan_AP270202iii_DCF_Pavlodar_9" xfId="1746"/>
    <cellStyle name="_Книга7_sofi - plan_AP270202iv" xfId="1747"/>
    <cellStyle name="_Книга7_sofi - plan_AP270202iv_DCF" xfId="1748"/>
    <cellStyle name="_Книга7_sofi - plan_AP270202iv_DCF 3 с увел  объемами 14 12 07 " xfId="1749"/>
    <cellStyle name="_Книга7_sofi - plan_AP270202iv_DCF_Pavlodar_9" xfId="1750"/>
    <cellStyle name="_Книга7_Sofi vs Sobi" xfId="1751"/>
    <cellStyle name="_Книга7_Sofi vs Sobi_DCF" xfId="1752"/>
    <cellStyle name="_Книга7_Sofi vs Sobi_DCF 3 с увел  объемами 14 12 07 " xfId="1753"/>
    <cellStyle name="_Книга7_Sofi vs Sobi_DCF_Pavlodar_9" xfId="1754"/>
    <cellStyle name="_Книга7_Sofi_PBD 27-11-01" xfId="1755"/>
    <cellStyle name="_Книга7_Sofi_PBD 27-11-01_DCF" xfId="1756"/>
    <cellStyle name="_Книга7_Sofi_PBD 27-11-01_DCF 3 с увел  объемами 14 12 07 " xfId="1757"/>
    <cellStyle name="_Книга7_Sofi_PBD 27-11-01_DCF_Pavlodar_9" xfId="1758"/>
    <cellStyle name="_Книга7_SOFI_TEPs_AOK_130902" xfId="1759"/>
    <cellStyle name="_Книга7_SOFI_TEPs_AOK_130902_DCF" xfId="1760"/>
    <cellStyle name="_Книга7_SOFI_TEPs_AOK_130902_DCF 3 с увел  объемами 14 12 07 " xfId="1761"/>
    <cellStyle name="_Книга7_SOFI_TEPs_AOK_130902_DCF_Pavlodar_9" xfId="1762"/>
    <cellStyle name="_Книга7_Sofi145a" xfId="1763"/>
    <cellStyle name="_Книга7_Sofi145a_DCF" xfId="1764"/>
    <cellStyle name="_Книга7_Sofi145a_DCF 3 с увел  объемами 14 12 07 " xfId="1765"/>
    <cellStyle name="_Книга7_Sofi145a_DCF_Pavlodar_9" xfId="1766"/>
    <cellStyle name="_Книга7_Sofi153" xfId="1767"/>
    <cellStyle name="_Книга7_Sofi153_DCF" xfId="1768"/>
    <cellStyle name="_Книга7_Sofi153_DCF 3 с увел  объемами 14 12 07 " xfId="1769"/>
    <cellStyle name="_Книга7_Sofi153_DCF_Pavlodar_9" xfId="1770"/>
    <cellStyle name="_Книга7_Summary" xfId="1771"/>
    <cellStyle name="_Книга7_Summary_DCF" xfId="1772"/>
    <cellStyle name="_Книга7_Summary_DCF 3 с увел  объемами 14 12 07 " xfId="1773"/>
    <cellStyle name="_Книга7_Summary_DCF_Pavlodar_9" xfId="1774"/>
    <cellStyle name="_Книга7_SXXXX_Express_c Links" xfId="1775"/>
    <cellStyle name="_Книга7_SXXXX_Express_c Links_DCF" xfId="1776"/>
    <cellStyle name="_Книга7_SXXXX_Express_c Links_DCF 3 с увел  объемами 14 12 07 " xfId="1777"/>
    <cellStyle name="_Книга7_SXXXX_Express_c Links_DCF_Pavlodar_9" xfId="1778"/>
    <cellStyle name="_Книга7_Tax_form_1кв_3" xfId="1779"/>
    <cellStyle name="_Книга7_Tax_form_1кв_3_DCF" xfId="1780"/>
    <cellStyle name="_Книга7_Tax_form_1кв_3_DCF 3 с увел  объемами 14 12 07 " xfId="1781"/>
    <cellStyle name="_Книга7_Tax_form_1кв_3_DCF_Pavlodar_9" xfId="1782"/>
    <cellStyle name="_Книга7_test_11" xfId="1783"/>
    <cellStyle name="_Книга7_test_11_DCF" xfId="1784"/>
    <cellStyle name="_Книга7_test_11_DCF 3 с увел  объемами 14 12 07 " xfId="1785"/>
    <cellStyle name="_Книга7_test_11_DCF_Pavlodar_9" xfId="1786"/>
    <cellStyle name="_Книга7_БКЭ" xfId="1787"/>
    <cellStyle name="_Книга7_БКЭ_DCF" xfId="1788"/>
    <cellStyle name="_Книга7_БКЭ_DCF 3 с увел  объемами 14 12 07 " xfId="1789"/>
    <cellStyle name="_Книга7_БКЭ_DCF_Pavlodar_9" xfId="1790"/>
    <cellStyle name="_Книга7_для вставки в пакет за 2001" xfId="1791"/>
    <cellStyle name="_Книга7_для вставки в пакет за 2001_DCF" xfId="1792"/>
    <cellStyle name="_Книга7_для вставки в пакет за 2001_DCF 3 с увел  объемами 14 12 07 " xfId="1793"/>
    <cellStyle name="_Книга7_для вставки в пакет за 2001_DCF_Pavlodar_9" xfId="1794"/>
    <cellStyle name="_Книга7_дляГалиныВ" xfId="1795"/>
    <cellStyle name="_Книга7_дляГалиныВ_DCF" xfId="1796"/>
    <cellStyle name="_Книга7_дляГалиныВ_DCF 3 с увел  объемами 14 12 07 " xfId="1797"/>
    <cellStyle name="_Книга7_дляГалиныВ_DCF_Pavlodar_9" xfId="1798"/>
    <cellStyle name="_Книга7_Книга7" xfId="1799"/>
    <cellStyle name="_Книга7_Книга7_DCF" xfId="1800"/>
    <cellStyle name="_Книга7_Книга7_DCF 3 с увел  объемами 14 12 07 " xfId="1801"/>
    <cellStyle name="_Книга7_Книга7_DCF_Pavlodar_9" xfId="1802"/>
    <cellStyle name="_Книга7_Лист1" xfId="1803"/>
    <cellStyle name="_Книга7_Лист1_DCF" xfId="1804"/>
    <cellStyle name="_Книга7_Лист1_DCF 3 с увел  объемами 14 12 07 " xfId="1805"/>
    <cellStyle name="_Книга7_Лист1_DCF_Pavlodar_9" xfId="1806"/>
    <cellStyle name="_Книга7_ОСН. ДЕЯТ." xfId="1807"/>
    <cellStyle name="_Книга7_ОСН. ДЕЯТ._DCF" xfId="1808"/>
    <cellStyle name="_Книга7_ОСН. ДЕЯТ._DCF 3 с увел  объемами 14 12 07 " xfId="1809"/>
    <cellStyle name="_Книга7_ОСН. ДЕЯТ._DCF_Pavlodar_9" xfId="1810"/>
    <cellStyle name="_Книга7_Подразделения" xfId="1811"/>
    <cellStyle name="_Книга7_Подразделения_DCF" xfId="1812"/>
    <cellStyle name="_Книга7_Подразделения_DCF 3 с увел  объемами 14 12 07 " xfId="1813"/>
    <cellStyle name="_Книга7_Подразделения_DCF_Pavlodar_9" xfId="1814"/>
    <cellStyle name="_Книга7_Список тиражирования" xfId="1815"/>
    <cellStyle name="_Книга7_Список тиражирования_DCF" xfId="1816"/>
    <cellStyle name="_Книга7_Список тиражирования_DCF 3 с увел  объемами 14 12 07 " xfId="1817"/>
    <cellStyle name="_Книга7_Список тиражирования_DCF_Pavlodar_9" xfId="1818"/>
    <cellStyle name="_Книга7_Форма 12 last" xfId="1819"/>
    <cellStyle name="_Книга7_Форма 12 last_DCF" xfId="1820"/>
    <cellStyle name="_Книга7_Форма 12 last_DCF 3 с увел  объемами 14 12 07 " xfId="1821"/>
    <cellStyle name="_Книга7_Форма 12 last_DCF_Pavlodar_9" xfId="1822"/>
    <cellStyle name="_Конгломерат" xfId="1823"/>
    <cellStyle name="_Конгломерат (2)" xfId="1824"/>
    <cellStyle name="_Лист1" xfId="1825"/>
    <cellStyle name="_Лист1_DCF" xfId="1826"/>
    <cellStyle name="_Лист1_DCF 3 с увел  объемами 14 12 07 " xfId="1827"/>
    <cellStyle name="_Лист1_DCF_Pavlodar_9" xfId="1828"/>
    <cellStyle name="_ПРВ_нал_ СБП 2006-2015" xfId="1829"/>
    <cellStyle name="_ПРВ_нал_ СБП 2006-2015_DCF" xfId="1830"/>
    <cellStyle name="_ПРВ_нал_ СБП 2006-2015_DCF 3 с увел  объемами 14 12 07 " xfId="1831"/>
    <cellStyle name="_ПРВ_нал_ СБП 2006-2015_DCF_Pavlodar_9" xfId="1832"/>
    <cellStyle name="_Прекращенные операции" xfId="1833"/>
    <cellStyle name="_Приложение №2 конгломерату" xfId="1834"/>
    <cellStyle name="_ПРОГНОЗ для Эмдина" xfId="1835"/>
    <cellStyle name="_ПРОГНОЗ для Эмдина_DCF" xfId="1836"/>
    <cellStyle name="_ПРОГНОЗ для Эмдина_DCF 3 с увел  объемами 14 12 07 " xfId="1837"/>
    <cellStyle name="_ПРОГНОЗ для Эмдина_DCF_Pavlodar_9" xfId="1838"/>
    <cellStyle name="_Прогноз на 2005-2008 г." xfId="1839"/>
    <cellStyle name="_Прогноз на 2005-2008 г._DCF" xfId="1840"/>
    <cellStyle name="_Прогноз на 2005-2008 г._DCF 3 с увел  объемами 14 12 07 " xfId="1841"/>
    <cellStyle name="_Прогноз на 2005-2008 г._DCF_Pavlodar_9" xfId="1842"/>
    <cellStyle name="_Прогноз на 2005-2008 г._Komet_DCF_25" xfId="1843"/>
    <cellStyle name="_Прогноз на 2005-2008 г._Komet_DCF_25_DCF" xfId="1844"/>
    <cellStyle name="_Прогноз на 2005-2008 г._Komet_DCF_25_DCF 3 с увел  объемами 14 12 07 " xfId="1845"/>
    <cellStyle name="_Прогноз на 2005-2008 г._Komet_DCF_25_DCF_Pavlodar_9" xfId="1846"/>
    <cellStyle name="_Прогноз на 2005-2008 г._Komet_DCF_25_DCF_Pavlodar_9_Worksheet in 2230 Consolidated SevKazEnergy JSC IFRS 2009" xfId="1847"/>
    <cellStyle name="_Прогноз на 2005-2008 г._Komet_DCF_25_Worksheet in 2230 Consolidated SevKazEnergy JSC IFRS 2009" xfId="1848"/>
    <cellStyle name="_Прогноз на 2005-2008 г._Komet_DCF_26" xfId="1849"/>
    <cellStyle name="_Прогноз на 2005-2008 г._Komet_DCF_26_DCF" xfId="1850"/>
    <cellStyle name="_Прогноз на 2005-2008 г._Komet_DCF_26_DCF 3 с увел  объемами 14 12 07 " xfId="1851"/>
    <cellStyle name="_Прогноз на 2005-2008 г._Komet_DCF_26_DCF_Pavlodar_9" xfId="1852"/>
    <cellStyle name="_Прогноз на 2005-2008 г._Komet_DCF_26_DCF_Pavlodar_9_Worksheet in 2230 Consolidated SevKazEnergy JSC IFRS 2009" xfId="1853"/>
    <cellStyle name="_Прогноз на 2005-2008 г._Komet_DCF_26_Worksheet in 2230 Consolidated SevKazEnergy JSC IFRS 2009" xfId="1854"/>
    <cellStyle name="_производство 2004" xfId="1855"/>
    <cellStyle name="_производство 2004_DCF" xfId="1856"/>
    <cellStyle name="_производство 2004_DCF 3 с увел  объемами 14 12 07 " xfId="1857"/>
    <cellStyle name="_производство 2004_DCF_Pavlodar_9" xfId="1858"/>
    <cellStyle name="_производство 2005" xfId="1859"/>
    <cellStyle name="_производство 2005_DCF" xfId="1860"/>
    <cellStyle name="_производство 2005_DCF 3 с увел  объемами 14 12 07 " xfId="1861"/>
    <cellStyle name="_производство 2005_DCF_Pavlodar_9" xfId="1862"/>
    <cellStyle name="_Сведения о расходах на 2004г" xfId="1863"/>
    <cellStyle name="_Сведения о расходах на 2004г_DCF" xfId="1864"/>
    <cellStyle name="_Сведения о расходах на 2004г_DCF 3 с увел  объемами 14 12 07 " xfId="1865"/>
    <cellStyle name="_Сведения о расходах на 2004г_DCF_Pavlodar_9" xfId="1866"/>
    <cellStyle name="_СводФ2_CAFEC_Консолид_ 2008" xfId="1867"/>
    <cellStyle name="_СводФ3_ЦАТЭК_Консолид_4 кв 2008" xfId="1868"/>
    <cellStyle name="_Таблицы - продажи 2003 г. - прогноз до 2008 г. 24.021" xfId="1869"/>
    <cellStyle name="_Таблицы - продажи 2003 г. - прогноз до 2008 г. 24.021_DCF" xfId="1870"/>
    <cellStyle name="_Таблицы - продажи 2003 г. - прогноз до 2008 г. 24.021_DCF 3 с увел  объемами 14 12 07 " xfId="1871"/>
    <cellStyle name="_Таблицы - продажи 2003 г. - прогноз до 2008 г. 24.021_DCF_Pavlodar_9" xfId="1872"/>
    <cellStyle name="_Таблицы - продажи 2003 г. - прогноз до 2008 г. 24.021_Komet_DCF_25" xfId="1873"/>
    <cellStyle name="_Таблицы - продажи 2003 г. - прогноз до 2008 г. 24.021_Komet_DCF_25_DCF" xfId="1874"/>
    <cellStyle name="_Таблицы - продажи 2003 г. - прогноз до 2008 г. 24.021_Komet_DCF_25_DCF 3 с увел  объемами 14 12 07 " xfId="1875"/>
    <cellStyle name="_Таблицы - продажи 2003 г. - прогноз до 2008 г. 24.021_Komet_DCF_25_DCF_Pavlodar_9" xfId="1876"/>
    <cellStyle name="_Таблицы - продажи 2003 г. - прогноз до 2008 г. 24.021_Komet_DCF_25_DCF_Pavlodar_9_Worksheet in 2230 Consolidated SevKazEnergy JSC IFRS 2009" xfId="1877"/>
    <cellStyle name="_Таблицы - продажи 2003 г. - прогноз до 2008 г. 24.021_Komet_DCF_25_Worksheet in 2230 Consolidated SevKazEnergy JSC IFRS 2009" xfId="1878"/>
    <cellStyle name="_Таблицы - продажи 2003 г. - прогноз до 2008 г. 24.021_Komet_DCF_26" xfId="1879"/>
    <cellStyle name="_Таблицы - продажи 2003 г. - прогноз до 2008 г. 24.021_Komet_DCF_26_DCF" xfId="1880"/>
    <cellStyle name="_Таблицы - продажи 2003 г. - прогноз до 2008 г. 24.021_Komet_DCF_26_DCF 3 с увел  объемами 14 12 07 " xfId="1881"/>
    <cellStyle name="_Таблицы - продажи 2003 г. - прогноз до 2008 г. 24.021_Komet_DCF_26_DCF_Pavlodar_9" xfId="1882"/>
    <cellStyle name="_Таблицы - продажи 2003 г. - прогноз до 2008 г. 24.021_Komet_DCF_26_DCF_Pavlodar_9_Worksheet in 2230 Consolidated SevKazEnergy JSC IFRS 2009" xfId="1883"/>
    <cellStyle name="_Таблицы - продажи 2003 г. - прогноз до 2008 г. 24.021_Komet_DCF_26_Worksheet in 2230 Consolidated SevKazEnergy JSC IFRS 2009" xfId="1884"/>
    <cellStyle name="_ФАЙЛ ПЕРЕКАЧКИ ДАННЫХ ПО ОСТАТКАМ ГП" xfId="1885"/>
    <cellStyle name="_ФАЙЛ ПЕРЕКАЧКИ ДАННЫХ ПО ОСТАТКАМ ГП_DCF" xfId="1886"/>
    <cellStyle name="_ФАЙЛ ПЕРЕКАЧКИ ДАННЫХ ПО ОСТАТКАМ ГП_DCF 3 с увел  объемами 14 12 07 " xfId="1887"/>
    <cellStyle name="_ФАЙЛ ПЕРЕКАЧКИ ДАННЫХ ПО ОСТАТКАМ ГП_DCF_Pavlodar_9" xfId="1888"/>
    <cellStyle name="_ФО_ЦАТЭК_1 полуг 2008" xfId="1889"/>
    <cellStyle name="_ФО_ЦАТЭК_2008 формы для аудиторов_280609" xfId="1890"/>
    <cellStyle name="_Формат целевых программ на 2003 год окончат1" xfId="1891"/>
    <cellStyle name="_Формы ПЛАН месяц Зд" xfId="1892"/>
    <cellStyle name="_Формы ПЛАН месяц Зд_DCF" xfId="1893"/>
    <cellStyle name="_Формы ПЛАН месяц Зд_DCF 3 с увел  объемами 14 12 07 " xfId="1894"/>
    <cellStyle name="_Формы ПЛАН месяц Зд_DCF_Pavlodar_9" xfId="1895"/>
    <cellStyle name="_ЦАТЭК_КОНС Баланс_2008 год АУДИРОВ1" xfId="1896"/>
    <cellStyle name="_Цены ВУ" xfId="1897"/>
    <cellStyle name="_Цены ВУ_DCF" xfId="1898"/>
    <cellStyle name="_Цены ВУ_DCF 3 с увел  объемами 14 12 07 " xfId="1899"/>
    <cellStyle name="_Цены ВУ_DCF_Pavlodar_9" xfId="1900"/>
    <cellStyle name="_ЦРНО-отчёт за 4 месяца  прогноз" xfId="1901"/>
    <cellStyle name="_ЦРНО-отчёт за 4 месяца  прогноз_DCF" xfId="1902"/>
    <cellStyle name="_ЦРНО-отчёт за 4 месяца  прогноз_DCF 3 с увел  объемами 14 12 07 " xfId="1903"/>
    <cellStyle name="_ЦРНО-отчёт за 4 месяца  прогноз_DCF_Pavlodar_9" xfId="1904"/>
    <cellStyle name="_Эксимбанк -2008-ФО- аудит" xfId="1905"/>
    <cellStyle name="_Эксимбанк -2008-ФО- аудит100609" xfId="1906"/>
    <cellStyle name="’E‰Y [0.00]_laroux" xfId="1907"/>
    <cellStyle name="’E‰Y_laroux" xfId="1908"/>
    <cellStyle name="”€ЌЂЌ‘Ћ‚›‰" xfId="1909"/>
    <cellStyle name="”€Љ‘€ђЋ‚ЂЌЌ›‰" xfId="1910"/>
    <cellStyle name="”ќђќ‘ћ‚›‰" xfId="1911"/>
    <cellStyle name="”љ‘ђћ‚ђќќ›‰" xfId="1912"/>
    <cellStyle name="„…Ќ…†Ќ›‰" xfId="1913"/>
    <cellStyle name="„Ђ’Ђ" xfId="1914"/>
    <cellStyle name="€’ЋѓЋ‚›‰" xfId="1915"/>
    <cellStyle name="=D:\WINNT\SYSTEM32\COMMAND.COM" xfId="1916"/>
    <cellStyle name="=D:\WINNT\SYSTEM32\COMMAND.COM?ASYNC1=LANDRVR?BAT=1?COMPUTERNAME=RE" xfId="1917"/>
    <cellStyle name="‡ЂѓЋ‹Ћ‚ЋЉ1" xfId="1918"/>
    <cellStyle name="‡ЂѓЋ‹Ћ‚ЋЉ2" xfId="1919"/>
    <cellStyle name="•WЏЂ_laroux" xfId="1920"/>
    <cellStyle name="’ћѓћ‚›‰" xfId="1921"/>
    <cellStyle name="" xfId="1922"/>
    <cellStyle name="" xfId="1923"/>
    <cellStyle name="" xfId="1924"/>
    <cellStyle name="_DCF" xfId="1925"/>
    <cellStyle name="_DCF" xfId="1926"/>
    <cellStyle name="_DCF 3 с увел  объемами 14 12 07 " xfId="1927"/>
    <cellStyle name="_DCF 3 с увел  объемами 14 12 07 " xfId="1928"/>
    <cellStyle name="_DCF 3 с увел  объемами 14 12 07 _Worksheet in 2230 Consolidated SevKazEnergy JSC IFRS 2009" xfId="1929"/>
    <cellStyle name="_DCF 3 с увел  объемами 14 12 07 _Worksheet in 2230 Consolidated SevKazEnergy JSC IFRS 2009" xfId="1930"/>
    <cellStyle name="_DCF 3 с увел. объемами 14.12.07.с корр. окончат." xfId="1931"/>
    <cellStyle name="_DCF 3 с увел. объемами 14.12.07.с корр. окончат." xfId="1932"/>
    <cellStyle name="_DCF 3 с увел. объемами 14.12.07.с корр. окончат._Worksheet in 2230 Consolidated SevKazEnergy JSC IFRS 2009" xfId="1933"/>
    <cellStyle name="_DCF 3 с увел. объемами 14.12.07.с корр. окончат._Worksheet in 2230 Consolidated SevKazEnergy JSC IFRS 2009" xfId="1934"/>
    <cellStyle name="_DCF_Pavlodar_9" xfId="1935"/>
    <cellStyle name="_DCF_Pavlodar_9" xfId="1936"/>
    <cellStyle name="_DCF_Pavlodar_9_Worksheet in 2230 Consolidated SevKazEnergy JSC IFRS 2009" xfId="1937"/>
    <cellStyle name="_DCF_Pavlodar_9_Worksheet in 2230 Consolidated SevKazEnergy JSC IFRS 2009" xfId="1938"/>
    <cellStyle name="_DCF_Worksheet in 2230 Consolidated SevKazEnergy JSC IFRS 2009" xfId="1939"/>
    <cellStyle name="_DCF_Worksheet in 2230 Consolidated SevKazEnergy JSC IFRS 2009" xfId="1940"/>
    <cellStyle name="_Worksheet in 2230 Consolidated SevKazEnergy JSC IFRS 2009" xfId="1941"/>
    <cellStyle name="_Worksheet in 2230 Consolidated SevKazEnergy JSC IFRS 2009" xfId="1942"/>
    <cellStyle name="_Ф-1И2" xfId="1943"/>
    <cellStyle name="_Ф-1И2" xfId="1944"/>
    <cellStyle name="_Ф-1И2_DCF" xfId="1945"/>
    <cellStyle name="_Ф-1И2_DCF" xfId="1946"/>
    <cellStyle name="_Ф-1И2_DCF 3 с увел  объемами 14 12 07 " xfId="1947"/>
    <cellStyle name="_Ф-1И2_DCF 3 с увел  объемами 14 12 07 " xfId="1948"/>
    <cellStyle name="_Ф-1И2_DCF 3 с увел  объемами 14 12 07 _Worksheet in 2230 Consolidated SevKazEnergy JSC IFRS 2009" xfId="1949"/>
    <cellStyle name="_Ф-1И2_DCF 3 с увел  объемами 14 12 07 _Worksheet in 2230 Consolidated SevKazEnergy JSC IFRS 2009" xfId="1950"/>
    <cellStyle name="_Ф-1И2_DCF_Pavlodar_9" xfId="1951"/>
    <cellStyle name="_Ф-1И2_DCF_Pavlodar_9" xfId="1952"/>
    <cellStyle name="_Ф-1И2_DCF_Pavlodar_9_Worksheet in 2230 Consolidated SevKazEnergy JSC IFRS 2009" xfId="1953"/>
    <cellStyle name="_Ф-1И2_DCF_Pavlodar_9_Worksheet in 2230 Consolidated SevKazEnergy JSC IFRS 2009" xfId="1954"/>
    <cellStyle name="_Ф-1И2_DCF_Worksheet in 2230 Consolidated SevKazEnergy JSC IFRS 2009" xfId="1955"/>
    <cellStyle name="_Ф-1И2_DCF_Worksheet in 2230 Consolidated SevKazEnergy JSC IFRS 2009" xfId="1956"/>
    <cellStyle name="_Ф-1И2_Worksheet in 2230 Consolidated SevKazEnergy JSC IFRS 2009" xfId="1957"/>
    <cellStyle name="_Ф-1И2_Worksheet in 2230 Consolidated SevKazEnergy JSC IFRS 2009" xfId="1958"/>
    <cellStyle name="" xfId="1959"/>
    <cellStyle name="" xfId="1960"/>
    <cellStyle name="_DCF" xfId="1961"/>
    <cellStyle name="_DCF" xfId="1962"/>
    <cellStyle name="_DCF 3 с увел  объемами 14 12 07 " xfId="1963"/>
    <cellStyle name="_DCF 3 с увел  объемами 14 12 07 " xfId="1964"/>
    <cellStyle name="_DCF 3 с увел  объемами 14 12 07 _Worksheet in 2230 Consolidated SevKazEnergy JSC IFRS 2009" xfId="1965"/>
    <cellStyle name="_DCF 3 с увел  объемами 14 12 07 _Worksheet in 2230 Consolidated SevKazEnergy JSC IFRS 2009" xfId="1966"/>
    <cellStyle name="_DCF 3 с увел. объемами 14.12.07.с корр. окончат." xfId="1967"/>
    <cellStyle name="_DCF 3 с увел. объемами 14.12.07.с корр. окончат." xfId="1968"/>
    <cellStyle name="_DCF 3 с увел. объемами 14.12.07.с корр. окончат._Worksheet in 2230 Consolidated SevKazEnergy JSC IFRS 2009" xfId="1969"/>
    <cellStyle name="_DCF 3 с увел. объемами 14.12.07.с корр. окончат._Worksheet in 2230 Consolidated SevKazEnergy JSC IFRS 2009" xfId="1970"/>
    <cellStyle name="_DCF_Pavlodar_9" xfId="1971"/>
    <cellStyle name="_DCF_Pavlodar_9" xfId="1972"/>
    <cellStyle name="_DCF_Pavlodar_9_Worksheet in 2230 Consolidated SevKazEnergy JSC IFRS 2009" xfId="1973"/>
    <cellStyle name="_DCF_Pavlodar_9_Worksheet in 2230 Consolidated SevKazEnergy JSC IFRS 2009" xfId="1974"/>
    <cellStyle name="_DCF_Worksheet in 2230 Consolidated SevKazEnergy JSC IFRS 2009" xfId="1975"/>
    <cellStyle name="_DCF_Worksheet in 2230 Consolidated SevKazEnergy JSC IFRS 2009" xfId="1976"/>
    <cellStyle name="_Worksheet in 2230 Consolidated SevKazEnergy JSC IFRS 2009" xfId="1977"/>
    <cellStyle name="_Worksheet in 2230 Consolidated SevKazEnergy JSC IFRS 2009" xfId="1978"/>
    <cellStyle name="_Ф-1И2" xfId="1979"/>
    <cellStyle name="_Ф-1И2" xfId="1980"/>
    <cellStyle name="_Ф-1И2_DCF" xfId="1981"/>
    <cellStyle name="_Ф-1И2_DCF" xfId="1982"/>
    <cellStyle name="_Ф-1И2_DCF 3 с увел  объемами 14 12 07 " xfId="1983"/>
    <cellStyle name="_Ф-1И2_DCF 3 с увел  объемами 14 12 07 " xfId="1984"/>
    <cellStyle name="_Ф-1И2_DCF 3 с увел  объемами 14 12 07 _Worksheet in 2230 Consolidated SevKazEnergy JSC IFRS 2009" xfId="1985"/>
    <cellStyle name="_Ф-1И2_DCF 3 с увел  объемами 14 12 07 _Worksheet in 2230 Consolidated SevKazEnergy JSC IFRS 2009" xfId="1986"/>
    <cellStyle name="_Ф-1И2_DCF_Pavlodar_9" xfId="1987"/>
    <cellStyle name="_Ф-1И2_DCF_Pavlodar_9" xfId="1988"/>
    <cellStyle name="_Ф-1И2_DCF_Pavlodar_9_Worksheet in 2230 Consolidated SevKazEnergy JSC IFRS 2009" xfId="1989"/>
    <cellStyle name="_Ф-1И2_DCF_Pavlodar_9_Worksheet in 2230 Consolidated SevKazEnergy JSC IFRS 2009" xfId="1990"/>
    <cellStyle name="_Ф-1И2_DCF_Worksheet in 2230 Consolidated SevKazEnergy JSC IFRS 2009" xfId="1991"/>
    <cellStyle name="_Ф-1И2_DCF_Worksheet in 2230 Consolidated SevKazEnergy JSC IFRS 2009" xfId="1992"/>
    <cellStyle name="_Ф-1И2_Worksheet in 2230 Consolidated SevKazEnergy JSC IFRS 2009" xfId="1993"/>
    <cellStyle name="_Ф-1И2_Worksheet in 2230 Consolidated SevKazEnergy JSC IFRS 2009" xfId="1994"/>
    <cellStyle name="" xfId="1995"/>
    <cellStyle name="1" xfId="1996"/>
    <cellStyle name="2" xfId="1997"/>
    <cellStyle name="0" xfId="1998"/>
    <cellStyle name="0%" xfId="1999"/>
    <cellStyle name="0,0" xfId="2000"/>
    <cellStyle name="0,0%" xfId="2001"/>
    <cellStyle name="0,0?" xfId="2002"/>
    <cellStyle name="0,0_DCF" xfId="2003"/>
    <cellStyle name="0,00" xfId="2004"/>
    <cellStyle name="0,00%" xfId="2005"/>
    <cellStyle name="0,00;0;" xfId="2006"/>
    <cellStyle name="0,00?" xfId="2007"/>
    <cellStyle name="0,00_DCF" xfId="2008"/>
    <cellStyle name="0,000" xfId="2009"/>
    <cellStyle name="0;+0" xfId="2010"/>
    <cellStyle name="0?" xfId="2011"/>
    <cellStyle name="0_DCF" xfId="2012"/>
    <cellStyle name="0_DCF 3 предприятия" xfId="2013"/>
    <cellStyle name="0_DCF 3 с увел  объемами 14 12 07 " xfId="2014"/>
    <cellStyle name="0_DCF_Pavlodar_9" xfId="2015"/>
    <cellStyle name="0_Komet_DCF_25" xfId="2016"/>
    <cellStyle name="0_Komet_DCF_25_DCF" xfId="2017"/>
    <cellStyle name="0_Komet_DCF_25_DCF 3 предприятия" xfId="2018"/>
    <cellStyle name="0_Komet_DCF_25_DCF 3 с увел  объемами 14 12 07 " xfId="2019"/>
    <cellStyle name="0_Komet_DCF_25_DCF_Pavlodar_9" xfId="2020"/>
    <cellStyle name="0_Komet_DCF_25_информация по затратам и тарифам на  произ теплоэ" xfId="2021"/>
    <cellStyle name="0_Komet_DCF_26" xfId="2022"/>
    <cellStyle name="0_Komet_DCF_26_DCF" xfId="2023"/>
    <cellStyle name="0_Komet_DCF_26_DCF 3 предприятия" xfId="2024"/>
    <cellStyle name="0_Komet_DCF_26_DCF 3 с увел  объемами 14 12 07 " xfId="2025"/>
    <cellStyle name="0_Komet_DCF_26_DCF_Pavlodar_9" xfId="2026"/>
    <cellStyle name="0_Komet_DCF_26_информация по затратам и тарифам на  произ теплоэ" xfId="2027"/>
    <cellStyle name="0_информация по затратам и тарифам на  произ теплоэ" xfId="2028"/>
    <cellStyle name="1 000 Kи_laroux" xfId="2029"/>
    <cellStyle name="1Normal" xfId="2030"/>
    <cellStyle name="20% - Accent1" xfId="2031"/>
    <cellStyle name="20% - Accent2" xfId="2032"/>
    <cellStyle name="20% - Accent3" xfId="2033"/>
    <cellStyle name="20% - Accent4" xfId="2034"/>
    <cellStyle name="20% - Accent5" xfId="2035"/>
    <cellStyle name="20% - Accent6" xfId="2036"/>
    <cellStyle name="40% - Accent1" xfId="2037"/>
    <cellStyle name="40% - Accent2" xfId="2038"/>
    <cellStyle name="40% - Accent3" xfId="2039"/>
    <cellStyle name="40% - Accent4" xfId="2040"/>
    <cellStyle name="40% - Accent5" xfId="2041"/>
    <cellStyle name="40% - Accent6" xfId="2042"/>
    <cellStyle name="60% - Accent1" xfId="2043"/>
    <cellStyle name="60% - Accent2" xfId="2044"/>
    <cellStyle name="60% - Accent3" xfId="2045"/>
    <cellStyle name="60% - Accent4" xfId="2046"/>
    <cellStyle name="60% - Accent5" xfId="2047"/>
    <cellStyle name="60% - Accent6" xfId="2048"/>
    <cellStyle name="94,5" xfId="2049"/>
    <cellStyle name="A modif Blanc" xfId="2050"/>
    <cellStyle name="A modifier" xfId="2051"/>
    <cellStyle name="Accent1" xfId="2052"/>
    <cellStyle name="Accent2" xfId="2053"/>
    <cellStyle name="Accent3" xfId="2054"/>
    <cellStyle name="Accent4" xfId="2055"/>
    <cellStyle name="Accent5" xfId="2056"/>
    <cellStyle name="Accent6" xfId="2057"/>
    <cellStyle name="Aeia?nnueea" xfId="2058"/>
    <cellStyle name="Alilciue [0]_ deri-oren ctiu aia" xfId="2059"/>
    <cellStyle name="Alilciue_ deri-oren ctiu aia" xfId="2060"/>
    <cellStyle name="b" xfId="2061"/>
    <cellStyle name="Bad" xfId="2062"/>
    <cellStyle name="Big" xfId="2063"/>
    <cellStyle name="blank" xfId="2064"/>
    <cellStyle name="Blue Heading" xfId="2065"/>
    <cellStyle name="Calc Currency (0)" xfId="2066"/>
    <cellStyle name="Calc Currency (2)" xfId="2067"/>
    <cellStyle name="Calc Percent (0)" xfId="2068"/>
    <cellStyle name="Calc Percent (1)" xfId="2069"/>
    <cellStyle name="Calc Percent (2)" xfId="2070"/>
    <cellStyle name="Calc Units (0)" xfId="2071"/>
    <cellStyle name="Calc Units (1)" xfId="2072"/>
    <cellStyle name="Calc Units (2)" xfId="2073"/>
    <cellStyle name="Calculation" xfId="2074"/>
    <cellStyle name="Check" xfId="2075"/>
    <cellStyle name="Check Cell" xfId="2076"/>
    <cellStyle name="Column_Title" xfId="2077"/>
    <cellStyle name="Comma [0] 2" xfId="2078"/>
    <cellStyle name="Comma [0] 2 2" xfId="2079"/>
    <cellStyle name="Comma [0]_#6 Temps &amp; Contractors" xfId="2080"/>
    <cellStyle name="Comma [00]" xfId="2081"/>
    <cellStyle name="Comma [1]" xfId="2082"/>
    <cellStyle name="Comma [2]" xfId="2083"/>
    <cellStyle name="Comma 2" xfId="2084"/>
    <cellStyle name="Comma 3" xfId="2085"/>
    <cellStyle name="Comma_#6 Temps &amp; Contractors" xfId="2086"/>
    <cellStyle name="Comma0" xfId="2087"/>
    <cellStyle name="Coname" xfId="2088"/>
    <cellStyle name="Conor 1" xfId="2089"/>
    <cellStyle name="Conor1" xfId="2090"/>
    <cellStyle name="Conor2" xfId="2091"/>
    <cellStyle name="Curr" xfId="2092"/>
    <cellStyle name="Currency [0]_#6 Temps &amp; Contractors" xfId="2093"/>
    <cellStyle name="Currency [00]" xfId="2094"/>
    <cellStyle name="Currency_#6 Temps &amp; Contractors" xfId="2095"/>
    <cellStyle name="Currency0" xfId="2096"/>
    <cellStyle name="Custom - Style8" xfId="2097"/>
    <cellStyle name="Data   - Style2" xfId="2098"/>
    <cellStyle name="Date" xfId="2099"/>
    <cellStyle name="Date Short" xfId="2100"/>
    <cellStyle name="date_Book1" xfId="2101"/>
    <cellStyle name="DELTA" xfId="2102"/>
    <cellStyle name="Deviant" xfId="2103"/>
    <cellStyle name="E&amp;Y House" xfId="2104"/>
    <cellStyle name="Ecart0" xfId="2105"/>
    <cellStyle name="Ecart0,0" xfId="2106"/>
    <cellStyle name="Ecart0,00" xfId="2107"/>
    <cellStyle name="Ecart0_DCF" xfId="2108"/>
    <cellStyle name="Enter Currency (0)" xfId="2109"/>
    <cellStyle name="Enter Currency (2)" xfId="2110"/>
    <cellStyle name="Enter Units (0)" xfId="2111"/>
    <cellStyle name="Enter Units (1)" xfId="2112"/>
    <cellStyle name="Enter Units (2)" xfId="2113"/>
    <cellStyle name="Euro" xfId="2114"/>
    <cellStyle name="Explanatory Text" xfId="2115"/>
    <cellStyle name="Ezres_CCTV consolidation_1203" xfId="2116"/>
    <cellStyle name="F2" xfId="2117"/>
    <cellStyle name="F3" xfId="2118"/>
    <cellStyle name="F4" xfId="2119"/>
    <cellStyle name="F5" xfId="2120"/>
    <cellStyle name="F6" xfId="2121"/>
    <cellStyle name="F7" xfId="2122"/>
    <cellStyle name="F8" xfId="2123"/>
    <cellStyle name="Factor" xfId="2124"/>
    <cellStyle name="Fixed" xfId="2125"/>
    <cellStyle name="Flag" xfId="2126"/>
    <cellStyle name="Followed Hyperlink_для ЦАТЭК_1кв07.xls" xfId="2127"/>
    <cellStyle name="Formula % clear" xfId="2128"/>
    <cellStyle name="Formula % green" xfId="2129"/>
    <cellStyle name="Formula clear" xfId="2130"/>
    <cellStyle name="Formula green" xfId="2131"/>
    <cellStyle name="From" xfId="2132"/>
    <cellStyle name="Good" xfId="2133"/>
    <cellStyle name="Grey" xfId="2134"/>
    <cellStyle name="Group1" xfId="2135"/>
    <cellStyle name="hard no. % clear" xfId="2136"/>
    <cellStyle name="hard no. % green" xfId="2137"/>
    <cellStyle name="hard no. clear" xfId="2138"/>
    <cellStyle name="hard no. green" xfId="2139"/>
    <cellStyle name="Head1_BP back" xfId="2140"/>
    <cellStyle name="Header1" xfId="2141"/>
    <cellStyle name="Header2" xfId="2142"/>
    <cellStyle name="Heading" xfId="2143"/>
    <cellStyle name="Heading 1" xfId="2144"/>
    <cellStyle name="Heading 2" xfId="2145"/>
    <cellStyle name="Heading 3" xfId="2146"/>
    <cellStyle name="Heading 4" xfId="2147"/>
    <cellStyle name="Heading1" xfId="2148"/>
    <cellStyle name="Heading1 1" xfId="2149"/>
    <cellStyle name="Heading1_Worksheet in 2230 Consolidated SevKazEnergy JSC IFRS 2009" xfId="2150"/>
    <cellStyle name="Heading2" xfId="2151"/>
    <cellStyle name="Heading3" xfId="2152"/>
    <cellStyle name="Heading4" xfId="2153"/>
    <cellStyle name="Heading5" xfId="2154"/>
    <cellStyle name="Heading6" xfId="2155"/>
    <cellStyle name="Headline I" xfId="2156"/>
    <cellStyle name="Headline II" xfId="2157"/>
    <cellStyle name="Headline III" xfId="2158"/>
    <cellStyle name="highlight" xfId="2159"/>
    <cellStyle name="Horizontal" xfId="2160"/>
    <cellStyle name="Hyperlink_RESULTS" xfId="2161"/>
    <cellStyle name="Iau?iue_ deri-oren ctiu aia" xfId="2162"/>
    <cellStyle name="Index" xfId="2163"/>
    <cellStyle name="Input" xfId="2164"/>
    <cellStyle name="Input %" xfId="2165"/>
    <cellStyle name="Input [yellow]" xfId="2166"/>
    <cellStyle name="Input_20" xfId="2167"/>
    <cellStyle name="Ioe?uaaaoayny aeia?nnueea" xfId="2168"/>
    <cellStyle name="ISO" xfId="2169"/>
    <cellStyle name="Ivedimas" xfId="2170"/>
    <cellStyle name="Ivedimo1" xfId="2171"/>
    <cellStyle name="Ivedimo2" xfId="2172"/>
    <cellStyle name="Ivedimo5" xfId="2173"/>
    <cellStyle name="Kilo" xfId="2174"/>
    <cellStyle name="kt" xfId="2175"/>
    <cellStyle name="Labels - Style3" xfId="2176"/>
    <cellStyle name="Licence" xfId="2177"/>
    <cellStyle name="Line Number" xfId="2178"/>
    <cellStyle name="Link Currency (0)" xfId="2179"/>
    <cellStyle name="Link Currency (2)" xfId="2180"/>
    <cellStyle name="Link Units (0)" xfId="2181"/>
    <cellStyle name="Link Units (1)" xfId="2182"/>
    <cellStyle name="Link Units (2)" xfId="2183"/>
    <cellStyle name="Linked Cell" xfId="2184"/>
    <cellStyle name="Locked" xfId="2185"/>
    <cellStyle name="Matrix" xfId="2186"/>
    <cellStyle name="Migliaia_DCF Lucchini Italy_Sidermeccanica" xfId="2187"/>
    <cellStyle name="Millares [0]_FINAL-10" xfId="2188"/>
    <cellStyle name="Millares_FINAL-10" xfId="2189"/>
    <cellStyle name="Milliers [0]_~0926154" xfId="2190"/>
    <cellStyle name="Milliers_~0926154" xfId="2191"/>
    <cellStyle name="millions" xfId="2192"/>
    <cellStyle name="mnb" xfId="2193"/>
    <cellStyle name="Moneda [0]_FINAL-10" xfId="2194"/>
    <cellStyle name="Moneda_FINAL-10" xfId="2195"/>
    <cellStyle name="Monétaire [0]_~0926154" xfId="2196"/>
    <cellStyle name="Monétaire_~0926154" xfId="2197"/>
    <cellStyle name="Monйtaire [0]_Conversion Summary" xfId="2198"/>
    <cellStyle name="Monйtaire_Conversion Summary" xfId="2199"/>
    <cellStyle name="Multiple" xfId="2200"/>
    <cellStyle name="mмny_laroux" xfId="2201"/>
    <cellStyle name="Neutral" xfId="2202"/>
    <cellStyle name="Niezdef." xfId="2203"/>
    <cellStyle name="Non_definito" xfId="2204"/>
    <cellStyle name="Norma11l" xfId="2205"/>
    <cellStyle name="Normal - Style1" xfId="2206"/>
    <cellStyle name="Normal 2" xfId="2207"/>
    <cellStyle name="Normal 3" xfId="2208"/>
    <cellStyle name="Normal." xfId="2209"/>
    <cellStyle name="Normal_# 41-Market &amp;Trends" xfId="2210"/>
    <cellStyle name="Normál_Combellga Intangibles_10_ea" xfId="2211"/>
    <cellStyle name="Normal_DCF" xfId="2212"/>
    <cellStyle name="Normál_DCF_NKMK_08_AO_1" xfId="2213"/>
    <cellStyle name="Normal_DCF_Pavlodar_9" xfId="2214"/>
    <cellStyle name="Normál_SAMPLE" xfId="2215"/>
    <cellStyle name="Normal_SHEET" xfId="2216"/>
    <cellStyle name="Normale_DCF Lucchini Italy_Sidermeccanica" xfId="2217"/>
    <cellStyle name="normální_917_MTS_market.xls graf 1" xfId="2218"/>
    <cellStyle name="Normalny_RIEPCOSP_4" xfId="2219"/>
    <cellStyle name="normalPercent" xfId="2220"/>
    <cellStyle name="normбlnм_laroux" xfId="2221"/>
    <cellStyle name="normбlnн_laroux" xfId="2222"/>
    <cellStyle name="nornPercent" xfId="2223"/>
    <cellStyle name="Note" xfId="2224"/>
    <cellStyle name="Notes" xfId="2225"/>
    <cellStyle name="Nun??c [0]_ deri-oren ctiu aia" xfId="2226"/>
    <cellStyle name="Nun??c_ deri-oren ctiu aia" xfId="2227"/>
    <cellStyle name="Ociriniaue [0]_ deri-oren ctiu aia" xfId="2228"/>
    <cellStyle name="Ociriniaue_ deri-oren ctiu aia" xfId="2229"/>
    <cellStyle name="Oeiainiaue_DDS-NMD" xfId="2230"/>
    <cellStyle name="Option" xfId="2231"/>
    <cellStyle name="OptionHeading" xfId="2232"/>
    <cellStyle name="OSW_ColumnLabels" xfId="2233"/>
    <cellStyle name="Output" xfId="2234"/>
    <cellStyle name="Paaotsikko" xfId="2235"/>
    <cellStyle name="PageSubtitle" xfId="2236"/>
    <cellStyle name="paint" xfId="2237"/>
    <cellStyle name="Pénznem_CCTV consolidation_1203" xfId="2238"/>
    <cellStyle name="Percent (0)" xfId="2239"/>
    <cellStyle name="Percent [0]" xfId="2240"/>
    <cellStyle name="Percent [00]" xfId="2241"/>
    <cellStyle name="Percent [2]" xfId="2242"/>
    <cellStyle name="Percent 2" xfId="2243"/>
    <cellStyle name="Percent_#6 Temps &amp; Contractors" xfId="2244"/>
    <cellStyle name="Pourcentage_PASSB98" xfId="2245"/>
    <cellStyle name="PrePop Currency (0)" xfId="2246"/>
    <cellStyle name="PrePop Currency (2)" xfId="2247"/>
    <cellStyle name="PrePop Units (0)" xfId="2248"/>
    <cellStyle name="PrePop Units (1)" xfId="2249"/>
    <cellStyle name="PrePop Units (2)" xfId="2250"/>
    <cellStyle name="Price" xfId="2251"/>
    <cellStyle name="prochrek" xfId="2252"/>
    <cellStyle name="Product" xfId="2253"/>
    <cellStyle name="Prosent_DS" xfId="2254"/>
    <cellStyle name="Puslapis1" xfId="2255"/>
    <cellStyle name="Puslapis2" xfId="2256"/>
    <cellStyle name="Pддotsikko" xfId="2257"/>
    <cellStyle name="Reset  - Style7" xfId="2258"/>
    <cellStyle name="RMG - PB01.93" xfId="2259"/>
    <cellStyle name="s]_x000d__x000a_load=_x000d__x000a_run=_x000d__x000a_NullPort=None_x000d__x000a_device=HP LaserJet 5P/5MP (HP),HPPCL5G,\\Accountdept\finanalyst_x000d__x000a_Spooler=yes_x000d__x000a_Dosprint=" xfId="2260"/>
    <cellStyle name="S4" xfId="2261"/>
    <cellStyle name="S5" xfId="2262"/>
    <cellStyle name="S6" xfId="2263"/>
    <cellStyle name="Standard" xfId="2264"/>
    <cellStyle name="Straipsnis1" xfId="2265"/>
    <cellStyle name="Straipsnis4" xfId="2266"/>
    <cellStyle name="Style 1" xfId="2267"/>
    <cellStyle name="Style 1 2" xfId="2268"/>
    <cellStyle name="SubHead" xfId="2269"/>
    <cellStyle name="Table  - Style6" xfId="2270"/>
    <cellStyle name="Table Title" xfId="2271"/>
    <cellStyle name="Table Units" xfId="2272"/>
    <cellStyle name="Text" xfId="2273"/>
    <cellStyle name="Text Indent A" xfId="2274"/>
    <cellStyle name="Text Indent B" xfId="2275"/>
    <cellStyle name="Text Indent C" xfId="2276"/>
    <cellStyle name="Text_DCF" xfId="2277"/>
    <cellStyle name="Tickmark" xfId="2278"/>
    <cellStyle name="times" xfId="2279"/>
    <cellStyle name="Title" xfId="2280"/>
    <cellStyle name="Title  - Style1" xfId="2281"/>
    <cellStyle name="Title_20" xfId="2282"/>
    <cellStyle name="To" xfId="2283"/>
    <cellStyle name="Total" xfId="2284"/>
    <cellStyle name="TotCol - Style5" xfId="2285"/>
    <cellStyle name="TotRow - Style4" xfId="2286"/>
    <cellStyle name="Tusenskille [0]_DS" xfId="2287"/>
    <cellStyle name="Tusenskille_DS" xfId="2288"/>
    <cellStyle name="Unit" xfId="2289"/>
    <cellStyle name="Valiotsikko" xfId="2290"/>
    <cellStyle name="Valuta [0]_DS" xfId="2291"/>
    <cellStyle name="Valuta_DS" xfId="2292"/>
    <cellStyle name="Vertical" xfId="2293"/>
    <cellStyle name="Vдliotsikko" xfId="2294"/>
    <cellStyle name="Warning Text" xfId="2295"/>
    <cellStyle name="WIP" xfId="2296"/>
    <cellStyle name="Wдhrung_Compiling Utility Macros" xfId="2297"/>
    <cellStyle name="Zero" xfId="2298"/>
    <cellStyle name="Ввод данных" xfId="2299"/>
    <cellStyle name="ѓенежный [0]_balance_y" xfId="2300"/>
    <cellStyle name="ѓенежный_balance_y" xfId="2301"/>
    <cellStyle name="Данные" xfId="2302"/>
    <cellStyle name="ЅинЎнсоЏый [0]_balance_y" xfId="2303"/>
    <cellStyle name="ЅинЎнсоЏый_balance_y" xfId="2304"/>
    <cellStyle name="ибrky [0]_laroux" xfId="2305"/>
    <cellStyle name="ибrky_laroux" xfId="2306"/>
    <cellStyle name="їўычный_balance_y" xfId="2307"/>
    <cellStyle name="КАНДАГАЧ тел3-33-96" xfId="2308"/>
    <cellStyle name="Обычный" xfId="0" builtinId="0"/>
    <cellStyle name="Процент_ГСМ (з)" xfId="2309"/>
    <cellStyle name="Расчетный" xfId="2310"/>
    <cellStyle name="Стиль 1" xfId="2311"/>
    <cellStyle name="Стиль_названий" xfId="2312"/>
    <cellStyle name="тонны" xfId="2313"/>
    <cellStyle name="Тысячи [0]_ план-факт июнь гов" xfId="2314"/>
    <cellStyle name="Тысячи [а]" xfId="2315"/>
    <cellStyle name="Тысячи_ план-факт июнь гов" xfId="2316"/>
    <cellStyle name="Финан" xfId="2317"/>
    <cellStyle name="ФинАнсовый {0]_Лист!" xfId="2318"/>
    <cellStyle name="ФинАнсовый K0]_гов.ьай_пл.фшнинс." xfId="2319"/>
    <cellStyle name="ФинансоТ" xfId="2320"/>
    <cellStyle name="ФинансоТый" xfId="2321"/>
    <cellStyle name="ФинансоТый [0]_Гов.май_Н-к" xfId="2322"/>
    <cellStyle name="ФинансоТый_DCF" xfId="2323"/>
    <cellStyle name="ФинРнсовый [0]_ПДР Январь" xfId="2324"/>
    <cellStyle name="ФинРнсовый K0]_гов.май_фин.ЧМПЗ" xfId="2325"/>
    <cellStyle name="Ценовой" xfId="2326"/>
    <cellStyle name="ЏђЋ–…Ќ’Ќ›‰" xfId="2327"/>
    <cellStyle name="Шапка" xfId="232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0</xdr:rowOff>
    </xdr:from>
    <xdr:to>
      <xdr:col>3</xdr:col>
      <xdr:colOff>1028700</xdr:colOff>
      <xdr:row>4</xdr:row>
      <xdr:rowOff>133350</xdr:rowOff>
    </xdr:to>
    <xdr:pic>
      <xdr:nvPicPr>
        <xdr:cNvPr id="1057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1781175" cy="9525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95250</xdr:rowOff>
    </xdr:from>
    <xdr:to>
      <xdr:col>6</xdr:col>
      <xdr:colOff>1514475</xdr:colOff>
      <xdr:row>3</xdr:row>
      <xdr:rowOff>180975</xdr:rowOff>
    </xdr:to>
    <xdr:pic>
      <xdr:nvPicPr>
        <xdr:cNvPr id="2081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95250"/>
          <a:ext cx="1514475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0</xdr:row>
      <xdr:rowOff>161925</xdr:rowOff>
    </xdr:from>
    <xdr:to>
      <xdr:col>2</xdr:col>
      <xdr:colOff>1371600</xdr:colOff>
      <xdr:row>4</xdr:row>
      <xdr:rowOff>104775</xdr:rowOff>
    </xdr:to>
    <xdr:pic>
      <xdr:nvPicPr>
        <xdr:cNvPr id="3105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61925"/>
          <a:ext cx="1524000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695325</xdr:colOff>
      <xdr:row>0</xdr:row>
      <xdr:rowOff>66675</xdr:rowOff>
    </xdr:from>
    <xdr:to>
      <xdr:col>10</xdr:col>
      <xdr:colOff>990600</xdr:colOff>
      <xdr:row>4</xdr:row>
      <xdr:rowOff>57150</xdr:rowOff>
    </xdr:to>
    <xdr:pic>
      <xdr:nvPicPr>
        <xdr:cNvPr id="41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66675"/>
          <a:ext cx="1343025" cy="7905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1308_CATEK_Pavlodar_Ekibastus\Documents%20and%20Settings\plan_4\Local%20Settings\Temporary%20Internet%20Files\Content.IE5\908R59SD\Documents%20and%20Settings\EKelzina.ETC\&#1052;&#1086;&#1080;%20&#1076;&#1086;&#1082;&#1091;&#1084;&#1077;&#1085;&#1090;&#1099;\OTX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60;&#1053;_&#1050;&#1054;&#1053;&#1057;&#1054;&#1051;&#1048;&#1044;&#1048;&#1056;&#1054;&#1042;&#1040;&#1053;&#1053;&#1040;&#1071;/&#1050;&#1086;&#1085;&#1089;_1&#1082;&#1074;2008/&#1062;&#1058;_Consolidated%20IFRS%20BS%20&amp;%20disclosures%20_1_2008&#1045;&#1041;&#1056;&#105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&#1040;&#1060;&#1053;_&#1050;&#1054;&#1053;&#1057;&#1054;&#1051;&#1048;&#1044;&#1048;&#1056;&#1054;&#1042;&#1040;&#1053;&#1053;&#1040;&#1071;/&#1050;&#1086;&#1085;&#1089;_1&#1082;&#1074;2008/&#1062;&#1058;_Consolidated%20IFRS%20BS%20&amp;%20disclosures%20_1_2008&#1045;&#1041;&#1056;&#105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94;&#1072;&#1090;&#1101;&#1082;/2007&#1075;%20&#1074;%20&#1040;&#1060;&#1053;/2271.2%20Consolidated%20IFRS%20BS%20&amp;%20disclosures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e-glbuh/Local%20Settings/Temporary%20Internet%20Files/OLKC8/&#1060;&#1054;_&#1057;&#1050;&#1069;_2009_&#1088;&#1072;&#1089;&#1096;&#1080;&#1092;&#1088;&#1086;&#1074;&#1082;&#1080;_&#1062;&#1040;&#1058;&#1069;&#1050;_30.09.2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4%20Corporate%20Income%20Tax%20working%20paper%2031%2012%202005%20-%20Tea%20Land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&#1072;&#1091;&#1076;&#1080;&#1090;/2271.2%20Consolidated%20IFRS%20BS%20&amp;%20disclosures%202006/cafe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%20Accounts%20receivable%20tes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71.2%20Consolidated%20IFRS%20BS%20&amp;%20disclosures%202006%20COPY%20FINAL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60%20Long-Term%20Debt%20test%202006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2%205%20Loan%20Review%20Files%20-%20Osh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8353%20Blank%20CMA%20Workbook%20(Revised%20for%202009%20Alternative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5%20FS%20in%20Excel%20IFRS%202009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160%20Payables%20-%2031%2012%202009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e-glbuh/AppData/Local/Microsoft/Windows/Temporary%20Internet%20Files/Content.Outlook/9WHVAPQC/Worksheet%20in%20(C)%208340%20DS%20G&amp;A%20testing%20@%20IFRS%20AUDIT%202007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za.ROZA_K/Desktop/&#1044;&#1083;&#1103;%20&#1072;&#1091;&#1076;&#1080;&#1090;&#1072;%202008/&#1044;&#1083;&#1103;%20&#1072;&#1091;&#1076;&#1080;&#1090;&#1072;%202008/Worksheet%20in%202221%20Financial%20Statements%20in%20Excel%20for%20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urzaeva/Desktop/PTES/&#1055;&#1088;&#1086;&#1074;&#1086;&#1076;&#1082;&#1080;%20&#1076;&#1083;&#1103;%20&#1086;&#1073;&#1089;&#1091;&#1078;&#1076;&#1077;&#1085;&#1080;&#110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ixed%20Assets%20testing%202008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%20test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540%20Deferred%20tax%20-%202007%20SKEP%20review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11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tions/Services%20&amp;%20Transportation/Eurest%20Raytheon/Finance/Accounts/PAYROLL/History%20ERRS%2002/November__2002/Reallocat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OTX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2;&#1091;&#1076;&#1080;&#1090;/&#1050;&#1086;&#1085;&#1089;&#1086;&#1083;%20&#1086;&#1090;&#1095;%20&#1079;&#1072;%201%20&#1087;&#1086;&#1083;&#1091;&#1075;&#1086;&#1076;&#1080;&#1077;%202008%20&#1075;/&#1062;&#1040;&#1058;&#1069;&#1050;_&#1050;&#1086;&#1085;&#1089;&#1086;&#1083;&#1080;&#1076;_1%20&#1087;&#1086;&#1083;&#1091;&#1075;%2008_&#1057;&#1074;&#1086;&#1076;&#1060;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60;&#1053;_&#1050;&#1054;&#1053;&#1057;&#1054;&#1051;&#1048;&#1044;&#1048;&#1056;&#1054;&#1042;&#1040;&#1053;&#1053;&#1040;&#1071;/&#1050;&#1086;&#1085;&#1089;_2&#1082;&#1074;2008/&#1062;&#1040;&#1058;&#1069;&#1050;_&#1050;&#1086;&#1085;&#1089;&#1086;&#1083;&#1080;&#1076;_2&#1082;&#1074;2008&#1045;&#1041;&#1056;&#1056;_&#1092;&#1086;&#1088;&#1084;&#1072;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talya2/Local%20Settings/Temporary%20Internet%20Files/OLK1B6/&#1062;&#1040;&#1058;&#1069;&#1050;_&#1050;&#1086;&#1085;&#1089;&#1086;&#1083;&#1080;&#1076;_1%20&#1087;&#1086;&#1083;&#1091;&#1075;%2008_&#1057;&#1074;&#1086;&#1076;&#1060;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za.ROZA_K/My%20Documents/&#1072;&#1091;&#1076;&#1080;&#1090;/&#1050;&#1086;&#1085;&#1089;&#1086;&#1083;%20&#1086;&#1090;&#1095;%20&#1079;&#1072;%201%20&#1087;&#1086;&#1083;&#1091;&#1075;&#1086;&#1076;&#1080;&#1077;%202008%20&#1075;/&#1062;&#1040;&#1058;&#1069;&#1050;_&#1050;&#1086;&#1085;&#1089;&#1086;&#1083;&#1080;&#1076;_1%20&#1087;&#1086;&#1083;&#1091;&#1075;%2008_&#1057;&#1074;&#1086;&#1076;&#1060;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TX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tions/Services%20&amp;%20Transportation/Eurest%20Raytheon/Finance/Finance/Business%20Analyst/Scala%20Journals/Accrual%20for%20tea&amp;coffee%20invo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350/LOCALS~1/Temp/Rar$DI00.875/&#1044;&#1086;&#1089;&#1090;&#1091;&#1087;/2%20&#1082;&#1074;&#1072;&#1088;&#1090;&#1072;&#1083;%202003%20&#1075;&#1086;&#1076;&#1072;/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1%20LOANS%20TO%20CUSTOMERS%20Combined%20Leadshee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e-glbuh/AppData/Local/Microsoft/Windows/Temporary%20Internet%20Files/Content.Outlook/9WHVAPQC/Worksheet%20in%20%20%20Blank%20Excel%20Workpap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>
        <row r="22">
          <cell r="J22">
            <v>27806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СК"/>
      <sheetName val="BS_30.09.2009"/>
      <sheetName val="BS"/>
      <sheetName val="BS_30.09.2009_Э"/>
      <sheetName val="PL_30.09.2009"/>
      <sheetName val="PL_30.09.2009_Э"/>
      <sheetName val="CFS_К_30.09.2009"/>
      <sheetName val="CFS_П_30.09.2009"/>
      <sheetName val="SHE_30.09.2009"/>
      <sheetName val="ТВ с кор"/>
      <sheetName val="ТВ"/>
      <sheetName val="CF 07"/>
      <sheetName val="{1}Cash Flows Template"/>
      <sheetName val="PYTB"/>
      <sheetName val="6"/>
      <sheetName val="7"/>
      <sheetName val="5"/>
      <sheetName val="НА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9"/>
      <sheetName val="18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Summary"/>
      <sheetName val="Inflows"/>
      <sheetName val="Outflows"/>
      <sheetName val="Purchased goods,services"/>
      <sheetName val="Payroll expenses"/>
      <sheetName val="Other expenses"/>
      <sheetName val="Interset expense"/>
      <sheetName val="Insurance expenses"/>
      <sheetName val="Taxes"/>
      <sheetName val="FA&amp; IA deductions"/>
      <sheetName val="Net forex gainloss"/>
      <sheetName val="Loss carry forward"/>
      <sheetName val="Tickmarks"/>
      <sheetName val="Lease AP"/>
      <sheetName val="Equity"/>
      <sheetName val="COS"/>
      <sheetName val="Other AR"/>
      <sheetName val="Finance cost"/>
      <sheetName val="Advances paid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>
        <row r="10">
          <cell r="C10">
            <v>500.01100000000002</v>
          </cell>
        </row>
        <row r="12">
          <cell r="C12">
            <v>207.375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AR1"/>
      <sheetName val="AR provision"/>
      <sheetName val="Lease agreement"/>
      <sheetName val="Lease agreement (2)"/>
      <sheetName val="Провизи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AR test"/>
      <sheetName val="AR provision"/>
      <sheetName val="Advances to employees"/>
      <sheetName val="XREF"/>
      <sheetName val="PBC"/>
      <sheetName val="Tickmarks"/>
      <sheetName val="Help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&amp; PL"/>
      <sheetName val="PPE"/>
      <sheetName val="Equity"/>
      <sheetName val="CFS"/>
      <sheetName val="Reclasses"/>
      <sheetName val="Seg-BS"/>
      <sheetName val="Seg-P&amp;L"/>
      <sheetName val="Goodwill"/>
      <sheetName val="Intangibles"/>
      <sheetName val="Lease AR"/>
      <sheetName val="Loans to cust-rs"/>
      <sheetName val="Other Non-current"/>
      <sheetName val="Inventory"/>
      <sheetName val="Advances paid"/>
      <sheetName val="Trade AR"/>
      <sheetName val="Other AR"/>
      <sheetName val="Taxes recoverable"/>
      <sheetName val="Investments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>
        <row r="22">
          <cell r="J22">
            <v>14933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 of loan"/>
      <sheetName val="Prin Movement"/>
      <sheetName val="Int movement"/>
      <sheetName val="Repayment test"/>
      <sheetName val="Int accrual test"/>
      <sheetName val="Refun of overpmt"/>
      <sheetName val="Expected vs Actual"/>
      <sheetName val="Threshold Calc"/>
      <sheetName val="Tickmarks"/>
    </sheetNames>
    <sheetDataSet>
      <sheetData sheetId="0" refreshError="1"/>
      <sheetData sheetId="1">
        <row r="15">
          <cell r="M15">
            <v>3240.0005299999998</v>
          </cell>
        </row>
      </sheetData>
      <sheetData sheetId="2" refreshError="1">
        <row r="15">
          <cell r="M15">
            <v>3240.0005299999998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zoovetservice"/>
      <sheetName val="Kanimet"/>
      <sheetName val="Sadykov"/>
      <sheetName val="Zamirbek"/>
      <sheetName val="Abdyrahmanova S."/>
      <sheetName val="Nurmatova M."/>
      <sheetName val="Toygonbaeva R."/>
      <sheetName val="Maksutov H."/>
      <sheetName val="Ahmedov R."/>
      <sheetName val="SPK Hosil"/>
      <sheetName val="F Tuygun"/>
      <sheetName val="Jusubaliev"/>
      <sheetName val="Torobekov"/>
      <sheetName val="Ak-jol"/>
      <sheetName val="Shamurza"/>
      <sheetName val="Tashbaev"/>
      <sheetName val="Konurbaev"/>
      <sheetName val="Imaraliev"/>
      <sheetName val="Imamalieva"/>
      <sheetName val="Murat"/>
      <sheetName val="Ismailov"/>
      <sheetName val="Abdilla-2"/>
      <sheetName val="Maksudov"/>
      <sheetName val="Bek-arstan"/>
      <sheetName val="Isabek"/>
      <sheetName val="Karimjanov"/>
      <sheetName val="Mominov"/>
      <sheetName val="Tolkun"/>
      <sheetName val="&quot;Syrgak&quot;"/>
      <sheetName val="Kaparov J."/>
      <sheetName val="Murzaev K."/>
      <sheetName val="Ergeshov A."/>
      <sheetName val="Kasimov M."/>
      <sheetName val="Zulpiev A."/>
      <sheetName val="Sabirov A."/>
      <sheetName val="&quot;Omurbek&quot;"/>
      <sheetName val="Suranbaev A."/>
      <sheetName val="Apyeva A."/>
      <sheetName val="Ashimov A."/>
      <sheetName val="Mitalova Y."/>
      <sheetName val="PE Saipidinov R."/>
      <sheetName val="PE Magometov S."/>
      <sheetName val="K-H &quot;Satybai&quot; A."/>
      <sheetName val="SPK &quot;Kurmanjan Datka&quot;"/>
      <sheetName val="PE Rasykova T."/>
      <sheetName val="PE Orkoshov S."/>
      <sheetName val="K-H &quot;Begish&quot;"/>
      <sheetName val="K-H &quot;Arkalyk&quot;"/>
      <sheetName val="PE Mamatov H."/>
      <sheetName val="K-H &quot;Turko&quot;"/>
      <sheetName val="PE Musaev Z."/>
      <sheetName val="PE Mamaziyaev A."/>
      <sheetName val="PE Toktokozhoev K."/>
      <sheetName val="K-H &quot;Agro&quot;"/>
      <sheetName val="PE Sabirzhanov S."/>
      <sheetName val="Tickmarks"/>
      <sheetName val="Nematjanova"/>
      <sheetName val="Cholponku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5">
          <cell r="G105" t="str">
            <v>There are 2 days difference in maturity date between Contract and table presented by KAFC.</v>
          </cell>
        </row>
      </sheetData>
      <sheetData sheetId="17" refreshError="1"/>
      <sheetData sheetId="18" refreshError="1"/>
      <sheetData sheetId="19">
        <row r="48">
          <cell r="G48" t="str">
            <v>The appraisal price is 38% of the market one. It is situated in Kok-bel rural board. Total square is 75 m2, land - 2,000 m2. As per monitoring report as of 20.06.2005 the current value decreased from 105 to 60 KKGS, no comments were presented.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CMA Calculations- R Factor"/>
      <sheetName val="CMA Calculations- Figure 5440.1"/>
      <sheetName val="CMA Selections"/>
      <sheetName val="XREF"/>
      <sheetName val="Tickmarks"/>
      <sheetName val="Table"/>
      <sheetName val="CMA_SampleDesign"/>
      <sheetName val="DialogInsert"/>
    </sheetNames>
    <sheetDataSet>
      <sheetData sheetId="0" refreshError="1"/>
      <sheetData sheetId="1" refreshError="1">
        <row r="16">
          <cell r="D16">
            <v>0</v>
          </cell>
          <cell r="H16" t="e">
            <v>#DIV/0!</v>
          </cell>
        </row>
      </sheetData>
      <sheetData sheetId="2" refreshError="1">
        <row r="29">
          <cell r="D29">
            <v>2780</v>
          </cell>
          <cell r="I29">
            <v>-23.000000000000199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"/>
      <sheetName val="IS"/>
      <sheetName val="SHE"/>
      <sheetName val="CFS"/>
      <sheetName val="{1}Cash Flows Template"/>
      <sheetName val="Cash"/>
      <sheetName val="Rec"/>
      <sheetName val="Prep"/>
      <sheetName val="Inv"/>
      <sheetName val="PPE"/>
      <sheetName val="IA"/>
      <sheetName val="Pay"/>
      <sheetName val="Loans"/>
      <sheetName val="CIT"/>
      <sheetName val="Equity"/>
      <sheetName val="Rev"/>
      <sheetName val="COS"/>
      <sheetName val="Sell exp"/>
      <sheetName val="G&amp;A"/>
      <sheetName val="Payroll"/>
      <sheetName val="Other inc&amp;exp"/>
      <sheetName val="Fin inc&amp;exp"/>
      <sheetName val="IFRS 7"/>
      <sheetName val="3310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Mvnt"/>
      <sheetName val="3310"/>
      <sheetName val="Alternative test"/>
      <sheetName val="Table"/>
      <sheetName val="XREF"/>
      <sheetName val="Tickmarks"/>
      <sheetName val="#REF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&amp;A summary"/>
      <sheetName val="BD by types of expenses"/>
      <sheetName val="TOD CMA"/>
      <sheetName val="PBC"/>
      <sheetName val="Related parties"/>
      <sheetName val="XREF"/>
      <sheetName val="Tickmarks"/>
    </sheetNames>
    <sheetDataSet>
      <sheetData sheetId="0" refreshError="1">
        <row r="41">
          <cell r="O41">
            <v>126144</v>
          </cell>
        </row>
        <row r="47">
          <cell r="O47">
            <v>57510</v>
          </cell>
        </row>
        <row r="56">
          <cell r="O56">
            <v>8986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57510</v>
          </cell>
          <cell r="B2">
            <v>57510</v>
          </cell>
          <cell r="D2" t="str">
            <v>Payroll</v>
          </cell>
          <cell r="E2" t="str">
            <v>!</v>
          </cell>
        </row>
        <row r="3">
          <cell r="A3">
            <v>12992.466419999999</v>
          </cell>
          <cell r="B3">
            <v>12992.466419999999</v>
          </cell>
          <cell r="D3" t="str">
            <v>Tax movement</v>
          </cell>
          <cell r="E3" t="str">
            <v>!</v>
          </cell>
        </row>
        <row r="4">
          <cell r="A4">
            <v>8986</v>
          </cell>
          <cell r="B4">
            <v>8986</v>
          </cell>
          <cell r="D4" t="str">
            <v>VAT testing 31/12/07</v>
          </cell>
          <cell r="E4" t="str">
            <v>!</v>
          </cell>
        </row>
        <row r="5">
          <cell r="A5">
            <v>126144</v>
          </cell>
          <cell r="B5">
            <v>126144</v>
          </cell>
          <cell r="D5" t="str">
            <v>G&amp;A Leadsheet</v>
          </cell>
          <cell r="E5" t="str">
            <v>!</v>
          </cell>
        </row>
      </sheetData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alance Sheet"/>
      <sheetName val="Income Statement"/>
      <sheetName val="Equity"/>
      <sheetName val="CF for FS"/>
      <sheetName val="Cash Flows Statement"/>
      <sheetName val="5 PPE"/>
      <sheetName val="6 НА"/>
      <sheetName val="7"/>
      <sheetName val="8"/>
      <sheetName val="9"/>
      <sheetName val="10.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IFRS 7 Disclosures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одки"/>
      <sheetName val="ARO"/>
      <sheetName val="Нематериальные активы"/>
      <sheetName val="Дебиторка"/>
      <sheetName val="Кредиторка"/>
      <sheetName val="Резерв по отпускам"/>
      <sheetName val="Obsolete test"/>
      <sheetName val="Obsolete test (2)"/>
      <sheetName val="Obsolete test (3)"/>
      <sheetName val="123"/>
      <sheetName val="Account 123"/>
      <sheetName val="NPV calculation"/>
      <sheetName val="OB test"/>
      <sheetName val="Ageing analysis"/>
      <sheetName val="Ageing analysis (2)"/>
      <sheetName val="Initial schedule"/>
      <sheetName val="Transformation table"/>
      <sheetName val="Amortization analytical test"/>
      <sheetName val="Amortization analytical te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Disclosure Intangibles"/>
      <sheetName val="movement"/>
      <sheetName val="Threshold Calc"/>
      <sheetName val="Register of Amortization"/>
      <sheetName val="XREF"/>
      <sheetName val="Tickmarks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"/>
      <sheetName val="COP"/>
      <sheetName val="business trip"/>
      <sheetName val="third party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 summary"/>
      <sheetName val="Deffered tax 07"/>
      <sheetName val="Deffered tax 06"/>
      <sheetName val="Deffered tax 05"/>
      <sheetName val="Deffered tax instructions"/>
      <sheetName val="XREF"/>
      <sheetName val="Tickmark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ОборБалФормОтч"/>
      <sheetName val="SMSTemp"/>
      <sheetName val="XREF"/>
      <sheetName val="Balance sheet proof"/>
      <sheetName val="CIT.mar-09"/>
      <sheetName val="DT CIT r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00"/>
      <sheetName val="ТЭП к расчету тарифа 99г"/>
      <sheetName val="ТЭП к расчету тарифа 99г (2)"/>
      <sheetName val="Лист5 (3)"/>
      <sheetName val="всп.  материалы (3)"/>
      <sheetName val="всп.  материалы (2)"/>
      <sheetName val="Услуги подрядчиков."/>
      <sheetName val="Топливо плат кал. (2)"/>
      <sheetName val="Энергия плат кал."/>
      <sheetName val="Топливо со стороны (5)"/>
      <sheetName val="вода плат календ."/>
      <sheetName val="Услуги водоснаб 4кв"/>
      <sheetName val="Услуги водоснабжения (2)"/>
      <sheetName val="всп.  материалы"/>
      <sheetName val="Топливо со стороны (4)"/>
      <sheetName val="Энергия со стороны 4кв"/>
      <sheetName val="Энергия со стороны (4)"/>
      <sheetName val="зарплата (2)"/>
      <sheetName val="амортизация  (2)"/>
      <sheetName val="Прочие расходы (2)"/>
      <sheetName val="соцвыплаты"/>
      <sheetName val="Реализ. т-энерг.на 3 кв. (3)"/>
      <sheetName val="Реализ. т-энерг.на 3 кв. (2)"/>
      <sheetName val="Реализ. т-энерг.на 2 кв."/>
      <sheetName val="Реализ. т-энерг.на 3 кв."/>
      <sheetName val="Реализ. т-энерг.на 4 кв."/>
      <sheetName val="СМЕТА ЗАТРАТ 4 кв. "/>
      <sheetName val="СМЕТА ЗАТРАТ 3 кв."/>
      <sheetName val="СМЕТА ЗАТРАТ (2кв)"/>
      <sheetName val="СМЕТА ЗАТРАТ"/>
      <sheetName val="ТЭП (4)"/>
      <sheetName val="ТЭП (10)"/>
      <sheetName val="по задан. Щербовича"/>
      <sheetName val="ТЭП апрель"/>
      <sheetName val="Химреагенты"/>
      <sheetName val="титул пл.календаря"/>
      <sheetName val="убытки по согл. акима"/>
      <sheetName val="Лист5 (2)"/>
      <sheetName val="Лист4"/>
      <sheetName val="Лист5"/>
      <sheetName val="служебная записка"/>
      <sheetName val="удорож.угля"/>
      <sheetName val="Лист8"/>
      <sheetName val="Анализ цен "/>
      <sheetName val="Структура"/>
      <sheetName val="Лист11"/>
      <sheetName val="Бикеш"/>
      <sheetName val="Лист13"/>
      <sheetName val="Лист14"/>
      <sheetName val="Лист15"/>
      <sheetName val="Лист16"/>
      <sheetName val="Лист5 (4)"/>
      <sheetName val="Топливо Лаптюгов"/>
      <sheetName val="жанат"/>
      <sheetName val="Услуги подрядчиков. (2)"/>
      <sheetName val="рецепт"/>
      <sheetName val="титул "/>
      <sheetName val="Услуги автотранспорта"/>
      <sheetName val="всп.матер.ноябрь"/>
      <sheetName val="Энергия 99 ПТО"/>
      <sheetName val="Энергия 99 ПТО (2)"/>
      <sheetName val="Топливо на99(пл.к)"/>
      <sheetName val="СМЕТА 1999г "/>
      <sheetName val="Лист6"/>
      <sheetName val="Лист7"/>
      <sheetName val="Лист9"/>
      <sheetName val="Лист10"/>
      <sheetName val="Лист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KAZ"/>
      <sheetName val="GAAP"/>
    </sheetNames>
    <sheetDataSet>
      <sheetData sheetId="0" refreshError="1">
        <row r="2">
          <cell r="A2" t="str">
            <v>ERSS KZT</v>
          </cell>
        </row>
        <row r="3">
          <cell r="A3" t="str">
            <v>COMPANY 02</v>
          </cell>
        </row>
        <row r="4">
          <cell r="A4" t="str">
            <v>CC</v>
          </cell>
        </row>
        <row r="5">
          <cell r="A5" t="str">
            <v>==========</v>
          </cell>
        </row>
        <row r="6">
          <cell r="A6">
            <v>111000</v>
          </cell>
        </row>
        <row r="7">
          <cell r="A7">
            <v>111500</v>
          </cell>
        </row>
        <row r="8">
          <cell r="A8">
            <v>111510</v>
          </cell>
        </row>
        <row r="9">
          <cell r="A9">
            <v>111520</v>
          </cell>
        </row>
        <row r="10">
          <cell r="A10">
            <v>112200</v>
          </cell>
        </row>
        <row r="11">
          <cell r="A11">
            <v>112300</v>
          </cell>
        </row>
        <row r="12">
          <cell r="A12">
            <v>112400</v>
          </cell>
        </row>
        <row r="13">
          <cell r="A13">
            <v>112500</v>
          </cell>
        </row>
        <row r="15">
          <cell r="A15">
            <v>112600</v>
          </cell>
        </row>
        <row r="17">
          <cell r="A17">
            <v>121000</v>
          </cell>
        </row>
        <row r="18">
          <cell r="A18">
            <v>123100</v>
          </cell>
        </row>
        <row r="19">
          <cell r="A19">
            <v>123140</v>
          </cell>
        </row>
        <row r="20">
          <cell r="A20">
            <v>123150</v>
          </cell>
        </row>
        <row r="21">
          <cell r="A21">
            <v>123151</v>
          </cell>
        </row>
        <row r="22">
          <cell r="A22">
            <v>123300</v>
          </cell>
        </row>
        <row r="23">
          <cell r="A23">
            <v>123340</v>
          </cell>
        </row>
        <row r="24">
          <cell r="A24">
            <v>123350</v>
          </cell>
        </row>
        <row r="25">
          <cell r="A25">
            <v>123352</v>
          </cell>
        </row>
        <row r="26">
          <cell r="A26">
            <v>123400</v>
          </cell>
        </row>
        <row r="28">
          <cell r="A28">
            <v>123440</v>
          </cell>
        </row>
        <row r="30">
          <cell r="A30">
            <v>123450</v>
          </cell>
        </row>
        <row r="32">
          <cell r="A32">
            <v>123451</v>
          </cell>
        </row>
        <row r="34">
          <cell r="A34">
            <v>123452</v>
          </cell>
        </row>
        <row r="36">
          <cell r="A36">
            <v>123500</v>
          </cell>
        </row>
        <row r="38">
          <cell r="A38">
            <v>123550</v>
          </cell>
        </row>
        <row r="40">
          <cell r="A40">
            <v>134100</v>
          </cell>
        </row>
        <row r="41">
          <cell r="A41">
            <v>134200</v>
          </cell>
        </row>
        <row r="42">
          <cell r="A42">
            <v>134300</v>
          </cell>
        </row>
        <row r="44">
          <cell r="A44">
            <v>141000</v>
          </cell>
        </row>
        <row r="45">
          <cell r="A45">
            <v>145100</v>
          </cell>
        </row>
        <row r="46">
          <cell r="A46">
            <v>145500</v>
          </cell>
        </row>
        <row r="47">
          <cell r="A47">
            <v>145510</v>
          </cell>
        </row>
        <row r="48">
          <cell r="A48">
            <v>145520</v>
          </cell>
        </row>
        <row r="49">
          <cell r="A49">
            <v>145600</v>
          </cell>
        </row>
        <row r="51">
          <cell r="A51">
            <v>145700</v>
          </cell>
        </row>
        <row r="52">
          <cell r="A52">
            <v>146000</v>
          </cell>
        </row>
        <row r="53">
          <cell r="A53">
            <v>151000</v>
          </cell>
        </row>
        <row r="54">
          <cell r="A54">
            <v>155000</v>
          </cell>
        </row>
        <row r="55">
          <cell r="A55">
            <v>156100</v>
          </cell>
        </row>
        <row r="56">
          <cell r="A56">
            <v>156150</v>
          </cell>
        </row>
        <row r="57">
          <cell r="A57">
            <v>156200</v>
          </cell>
        </row>
        <row r="58">
          <cell r="A58">
            <v>156250</v>
          </cell>
        </row>
        <row r="59">
          <cell r="A59">
            <v>156300</v>
          </cell>
        </row>
        <row r="60">
          <cell r="A60">
            <v>156350</v>
          </cell>
        </row>
        <row r="61">
          <cell r="A61">
            <v>156500</v>
          </cell>
        </row>
        <row r="63">
          <cell r="A63">
            <v>156550</v>
          </cell>
        </row>
        <row r="65">
          <cell r="A65">
            <v>156560</v>
          </cell>
        </row>
        <row r="67">
          <cell r="A67">
            <v>156570</v>
          </cell>
        </row>
        <row r="69">
          <cell r="A69">
            <v>161000</v>
          </cell>
        </row>
        <row r="70">
          <cell r="A70">
            <v>167000</v>
          </cell>
        </row>
        <row r="71">
          <cell r="A71">
            <v>167100</v>
          </cell>
        </row>
        <row r="72">
          <cell r="A72">
            <v>167200</v>
          </cell>
        </row>
        <row r="73">
          <cell r="A73">
            <v>167300</v>
          </cell>
        </row>
        <row r="74">
          <cell r="A74">
            <v>167400</v>
          </cell>
        </row>
        <row r="75">
          <cell r="A75">
            <v>167500</v>
          </cell>
        </row>
        <row r="77">
          <cell r="A77">
            <v>167600</v>
          </cell>
        </row>
        <row r="78">
          <cell r="A78">
            <v>167700</v>
          </cell>
        </row>
        <row r="79">
          <cell r="A79">
            <v>167800</v>
          </cell>
        </row>
        <row r="80">
          <cell r="A80">
            <v>171000</v>
          </cell>
        </row>
        <row r="82">
          <cell r="A82">
            <v>173000</v>
          </cell>
        </row>
        <row r="83">
          <cell r="A83">
            <v>173100</v>
          </cell>
        </row>
        <row r="84">
          <cell r="A84">
            <v>173200</v>
          </cell>
        </row>
        <row r="85">
          <cell r="A85">
            <v>176000</v>
          </cell>
        </row>
        <row r="86">
          <cell r="A86">
            <v>176500</v>
          </cell>
        </row>
        <row r="87">
          <cell r="A87">
            <v>181000</v>
          </cell>
        </row>
        <row r="88">
          <cell r="A88">
            <v>182000</v>
          </cell>
        </row>
        <row r="89">
          <cell r="A89">
            <v>182440</v>
          </cell>
        </row>
        <row r="90">
          <cell r="A90">
            <v>182450</v>
          </cell>
        </row>
        <row r="91">
          <cell r="A91">
            <v>182460</v>
          </cell>
        </row>
        <row r="92">
          <cell r="A92">
            <v>182470</v>
          </cell>
        </row>
        <row r="94">
          <cell r="A94">
            <v>182500</v>
          </cell>
        </row>
        <row r="95">
          <cell r="A95">
            <v>183000</v>
          </cell>
        </row>
        <row r="96">
          <cell r="A96">
            <v>184000</v>
          </cell>
        </row>
        <row r="97">
          <cell r="A97">
            <v>185000</v>
          </cell>
        </row>
        <row r="98">
          <cell r="A98">
            <v>186000</v>
          </cell>
        </row>
        <row r="99">
          <cell r="A99">
            <v>186500</v>
          </cell>
        </row>
        <row r="100">
          <cell r="A100">
            <v>187000</v>
          </cell>
        </row>
        <row r="101">
          <cell r="A101">
            <v>188000</v>
          </cell>
        </row>
        <row r="102">
          <cell r="A102">
            <v>191000</v>
          </cell>
        </row>
        <row r="103">
          <cell r="A103">
            <v>211000</v>
          </cell>
        </row>
        <row r="104">
          <cell r="A104">
            <v>211300</v>
          </cell>
        </row>
        <row r="105">
          <cell r="A105">
            <v>211500</v>
          </cell>
        </row>
        <row r="106">
          <cell r="A106">
            <v>221000</v>
          </cell>
        </row>
        <row r="107">
          <cell r="A107">
            <v>222110</v>
          </cell>
        </row>
        <row r="108">
          <cell r="A108">
            <v>241000</v>
          </cell>
        </row>
        <row r="109">
          <cell r="A109">
            <v>242300</v>
          </cell>
        </row>
        <row r="110">
          <cell r="A110">
            <v>251000</v>
          </cell>
        </row>
        <row r="111">
          <cell r="A111">
            <v>252100</v>
          </cell>
        </row>
        <row r="112">
          <cell r="A112">
            <v>261000</v>
          </cell>
        </row>
        <row r="113">
          <cell r="A113">
            <v>262100</v>
          </cell>
        </row>
        <row r="114">
          <cell r="A114">
            <v>262200</v>
          </cell>
        </row>
        <row r="115">
          <cell r="A115">
            <v>262300</v>
          </cell>
        </row>
        <row r="116">
          <cell r="A116" t="str">
            <v>3PTY</v>
          </cell>
        </row>
        <row r="117">
          <cell r="A117" t="str">
            <v>ATYRAU</v>
          </cell>
        </row>
        <row r="118">
          <cell r="A118" t="str">
            <v>CATER</v>
          </cell>
        </row>
        <row r="119">
          <cell r="A119" t="str">
            <v>COMMER</v>
          </cell>
        </row>
        <row r="120">
          <cell r="A120" t="str">
            <v>DOSTYK</v>
          </cell>
        </row>
        <row r="121">
          <cell r="A121" t="str">
            <v>MAINT</v>
          </cell>
        </row>
        <row r="122">
          <cell r="A122" t="str">
            <v>MOBIL</v>
          </cell>
        </row>
        <row r="123">
          <cell r="A123" t="str">
            <v>OFFICE</v>
          </cell>
        </row>
        <row r="124">
          <cell r="A124" t="str">
            <v>PFDADM</v>
          </cell>
        </row>
        <row r="125">
          <cell r="A125" t="str">
            <v>PFDCAT</v>
          </cell>
        </row>
        <row r="126">
          <cell r="A126" t="str">
            <v>PFDMNT</v>
          </cell>
        </row>
        <row r="127">
          <cell r="A127" t="str">
            <v>PFDSER</v>
          </cell>
        </row>
        <row r="128">
          <cell r="A128" t="str">
            <v>PFDTRS</v>
          </cell>
        </row>
        <row r="129">
          <cell r="A129" t="str">
            <v>SERVIC</v>
          </cell>
        </row>
        <row r="130">
          <cell r="A130" t="str">
            <v>TCOFUN</v>
          </cell>
        </row>
        <row r="131">
          <cell r="A131" t="str">
            <v>TRANS</v>
          </cell>
        </row>
        <row r="132">
          <cell r="A132" t="str">
            <v>* * * * *</v>
          </cell>
        </row>
      </sheetData>
      <sheetData sheetId="1" refreshError="1">
        <row r="2">
          <cell r="A2">
            <v>1010101</v>
          </cell>
        </row>
        <row r="3">
          <cell r="A3">
            <v>1020101</v>
          </cell>
        </row>
        <row r="4">
          <cell r="A4">
            <v>1030101</v>
          </cell>
        </row>
        <row r="5">
          <cell r="A5">
            <v>1040101</v>
          </cell>
        </row>
        <row r="6">
          <cell r="A6">
            <v>1050101</v>
          </cell>
        </row>
        <row r="7">
          <cell r="A7">
            <v>1060101</v>
          </cell>
        </row>
        <row r="8">
          <cell r="A8">
            <v>1110101</v>
          </cell>
        </row>
        <row r="9">
          <cell r="A9">
            <v>1120101</v>
          </cell>
        </row>
        <row r="10">
          <cell r="A10">
            <v>1130101</v>
          </cell>
        </row>
        <row r="11">
          <cell r="A11">
            <v>1140101</v>
          </cell>
        </row>
        <row r="12">
          <cell r="A12">
            <v>1150101</v>
          </cell>
        </row>
        <row r="13">
          <cell r="A13">
            <v>1160101</v>
          </cell>
        </row>
        <row r="14">
          <cell r="A14">
            <v>1210101</v>
          </cell>
        </row>
        <row r="15">
          <cell r="A15">
            <v>1220101</v>
          </cell>
        </row>
        <row r="16">
          <cell r="A16">
            <v>1230101</v>
          </cell>
        </row>
        <row r="17">
          <cell r="A17">
            <v>1240101</v>
          </cell>
        </row>
        <row r="18">
          <cell r="A18">
            <v>1250101</v>
          </cell>
        </row>
        <row r="19">
          <cell r="A19">
            <v>1250102</v>
          </cell>
        </row>
        <row r="20">
          <cell r="A20">
            <v>1260101</v>
          </cell>
        </row>
        <row r="21">
          <cell r="A21">
            <v>1310101</v>
          </cell>
        </row>
        <row r="22">
          <cell r="A22">
            <v>1320101</v>
          </cell>
        </row>
        <row r="23">
          <cell r="A23">
            <v>1330101</v>
          </cell>
        </row>
        <row r="24">
          <cell r="A24">
            <v>1340101</v>
          </cell>
        </row>
        <row r="25">
          <cell r="A25">
            <v>1340102</v>
          </cell>
        </row>
        <row r="26">
          <cell r="A26">
            <v>2010101</v>
          </cell>
        </row>
        <row r="27">
          <cell r="A27">
            <v>2010102</v>
          </cell>
        </row>
        <row r="28">
          <cell r="A28">
            <v>2010103</v>
          </cell>
        </row>
        <row r="29">
          <cell r="A29">
            <v>2010104</v>
          </cell>
        </row>
        <row r="30">
          <cell r="A30">
            <v>2050101</v>
          </cell>
        </row>
        <row r="31">
          <cell r="A31">
            <v>2060101</v>
          </cell>
        </row>
        <row r="32">
          <cell r="A32">
            <v>2060102</v>
          </cell>
        </row>
        <row r="33">
          <cell r="A33">
            <v>2060103</v>
          </cell>
        </row>
        <row r="34">
          <cell r="A34">
            <v>2060104</v>
          </cell>
        </row>
        <row r="35">
          <cell r="A35">
            <v>2060105</v>
          </cell>
        </row>
        <row r="36">
          <cell r="A36">
            <v>2080101</v>
          </cell>
        </row>
        <row r="37">
          <cell r="A37">
            <v>2220101</v>
          </cell>
        </row>
        <row r="38">
          <cell r="A38">
            <v>2220102</v>
          </cell>
        </row>
        <row r="39">
          <cell r="A39">
            <v>2220201</v>
          </cell>
        </row>
        <row r="40">
          <cell r="A40">
            <v>2300000</v>
          </cell>
        </row>
        <row r="41">
          <cell r="A41">
            <v>2400000</v>
          </cell>
        </row>
        <row r="42">
          <cell r="A42">
            <v>2500000</v>
          </cell>
        </row>
        <row r="43">
          <cell r="A43">
            <v>2500100</v>
          </cell>
        </row>
        <row r="44">
          <cell r="A44">
            <v>3010101</v>
          </cell>
        </row>
        <row r="45">
          <cell r="A45">
            <v>3010102</v>
          </cell>
        </row>
        <row r="46">
          <cell r="A46">
            <v>3110101</v>
          </cell>
        </row>
        <row r="47">
          <cell r="A47">
            <v>3210101</v>
          </cell>
        </row>
        <row r="48">
          <cell r="A48">
            <v>3220101</v>
          </cell>
        </row>
        <row r="49">
          <cell r="A49">
            <v>3310101</v>
          </cell>
        </row>
        <row r="50">
          <cell r="A50">
            <v>3310102</v>
          </cell>
        </row>
        <row r="51">
          <cell r="A51">
            <v>3310103</v>
          </cell>
        </row>
        <row r="52">
          <cell r="A52">
            <v>3310104</v>
          </cell>
        </row>
        <row r="53">
          <cell r="A53">
            <v>3310105</v>
          </cell>
        </row>
        <row r="54">
          <cell r="A54">
            <v>3310106</v>
          </cell>
        </row>
        <row r="55">
          <cell r="A55">
            <v>3310107</v>
          </cell>
        </row>
        <row r="56">
          <cell r="A56">
            <v>3330101</v>
          </cell>
        </row>
        <row r="57">
          <cell r="A57">
            <v>3330102</v>
          </cell>
        </row>
        <row r="58">
          <cell r="A58">
            <v>3330103</v>
          </cell>
        </row>
        <row r="59">
          <cell r="A59">
            <v>3330104</v>
          </cell>
        </row>
        <row r="60">
          <cell r="A60">
            <v>3330105</v>
          </cell>
        </row>
        <row r="61">
          <cell r="A61">
            <v>3330106</v>
          </cell>
        </row>
        <row r="62">
          <cell r="A62">
            <v>3340101</v>
          </cell>
        </row>
        <row r="63">
          <cell r="A63">
            <v>3340102</v>
          </cell>
        </row>
        <row r="64">
          <cell r="A64">
            <v>3340103</v>
          </cell>
        </row>
        <row r="65">
          <cell r="A65">
            <v>3340104</v>
          </cell>
        </row>
        <row r="66">
          <cell r="A66">
            <v>3410101</v>
          </cell>
        </row>
        <row r="67">
          <cell r="A67">
            <v>3410102</v>
          </cell>
        </row>
        <row r="68">
          <cell r="A68">
            <v>3410103</v>
          </cell>
        </row>
        <row r="69">
          <cell r="A69">
            <v>3410104</v>
          </cell>
        </row>
        <row r="70">
          <cell r="A70">
            <v>3420101</v>
          </cell>
        </row>
        <row r="71">
          <cell r="A71">
            <v>3430101</v>
          </cell>
        </row>
        <row r="72">
          <cell r="A72">
            <v>3430105</v>
          </cell>
        </row>
        <row r="73">
          <cell r="A73">
            <v>3510101</v>
          </cell>
        </row>
        <row r="74">
          <cell r="A74">
            <v>3510102</v>
          </cell>
        </row>
        <row r="75">
          <cell r="A75">
            <v>3520101</v>
          </cell>
        </row>
        <row r="76">
          <cell r="A76">
            <v>3520102</v>
          </cell>
        </row>
        <row r="77">
          <cell r="A77">
            <v>4110101</v>
          </cell>
        </row>
        <row r="78">
          <cell r="A78">
            <v>4230101</v>
          </cell>
        </row>
        <row r="79">
          <cell r="A79">
            <v>4230102</v>
          </cell>
        </row>
        <row r="80">
          <cell r="A80">
            <v>4240101</v>
          </cell>
        </row>
        <row r="81">
          <cell r="A81">
            <v>4310101</v>
          </cell>
        </row>
        <row r="82">
          <cell r="A82">
            <v>4310102</v>
          </cell>
        </row>
        <row r="83">
          <cell r="A83">
            <v>4310103</v>
          </cell>
        </row>
        <row r="84">
          <cell r="A84">
            <v>4310104</v>
          </cell>
        </row>
        <row r="85">
          <cell r="A85">
            <v>4310201</v>
          </cell>
        </row>
        <row r="86">
          <cell r="A86">
            <v>4320101</v>
          </cell>
        </row>
        <row r="87">
          <cell r="A87">
            <v>4410101</v>
          </cell>
        </row>
        <row r="88">
          <cell r="A88">
            <v>4410102</v>
          </cell>
        </row>
        <row r="89">
          <cell r="A89">
            <v>4510101</v>
          </cell>
        </row>
        <row r="90">
          <cell r="A90">
            <v>4510102</v>
          </cell>
        </row>
        <row r="91">
          <cell r="A91">
            <v>4510201</v>
          </cell>
        </row>
        <row r="92">
          <cell r="A92">
            <v>4520101</v>
          </cell>
        </row>
        <row r="93">
          <cell r="A93">
            <v>5010101</v>
          </cell>
        </row>
        <row r="94">
          <cell r="A94">
            <v>5020101</v>
          </cell>
        </row>
        <row r="95">
          <cell r="A95">
            <v>5030101</v>
          </cell>
        </row>
        <row r="96">
          <cell r="A96">
            <v>5030102</v>
          </cell>
        </row>
        <row r="97">
          <cell r="A97">
            <v>5030103</v>
          </cell>
        </row>
        <row r="98">
          <cell r="A98">
            <v>5110101</v>
          </cell>
        </row>
        <row r="99">
          <cell r="A99">
            <v>5210101</v>
          </cell>
        </row>
        <row r="100">
          <cell r="A100">
            <v>5310101</v>
          </cell>
        </row>
        <row r="101">
          <cell r="A101">
            <v>5410101</v>
          </cell>
        </row>
        <row r="102">
          <cell r="A102">
            <v>5420101</v>
          </cell>
        </row>
        <row r="103">
          <cell r="A103">
            <v>5430101</v>
          </cell>
        </row>
        <row r="104">
          <cell r="A104">
            <v>5610000</v>
          </cell>
        </row>
        <row r="105">
          <cell r="A105">
            <v>5620000</v>
          </cell>
        </row>
        <row r="106">
          <cell r="A106">
            <v>5710000</v>
          </cell>
        </row>
        <row r="107">
          <cell r="A107">
            <v>6010101</v>
          </cell>
        </row>
        <row r="108">
          <cell r="A108">
            <v>6020101</v>
          </cell>
        </row>
        <row r="109">
          <cell r="A109">
            <v>6030101</v>
          </cell>
        </row>
        <row r="110">
          <cell r="A110">
            <v>6110101</v>
          </cell>
        </row>
        <row r="111">
          <cell r="A111">
            <v>6210101</v>
          </cell>
        </row>
        <row r="112">
          <cell r="A112">
            <v>6220101</v>
          </cell>
        </row>
        <row r="113">
          <cell r="A113">
            <v>6230101</v>
          </cell>
        </row>
        <row r="114">
          <cell r="A114">
            <v>6230102</v>
          </cell>
        </row>
        <row r="115">
          <cell r="A115">
            <v>6230103</v>
          </cell>
        </row>
        <row r="116">
          <cell r="A116">
            <v>6310101</v>
          </cell>
        </row>
        <row r="117">
          <cell r="A117">
            <v>6310102</v>
          </cell>
        </row>
        <row r="118">
          <cell r="A118">
            <v>6310103</v>
          </cell>
        </row>
        <row r="119">
          <cell r="A119">
            <v>6330101</v>
          </cell>
        </row>
        <row r="120">
          <cell r="A120">
            <v>6330102</v>
          </cell>
        </row>
        <row r="121">
          <cell r="A121">
            <v>6330103</v>
          </cell>
        </row>
        <row r="122">
          <cell r="A122">
            <v>6330104</v>
          </cell>
        </row>
        <row r="123">
          <cell r="A123">
            <v>6330105</v>
          </cell>
        </row>
        <row r="124">
          <cell r="A124">
            <v>6330106</v>
          </cell>
        </row>
        <row r="125">
          <cell r="A125">
            <v>6330201</v>
          </cell>
        </row>
        <row r="126">
          <cell r="A126">
            <v>6340101</v>
          </cell>
        </row>
        <row r="127">
          <cell r="A127">
            <v>6340102</v>
          </cell>
        </row>
        <row r="128">
          <cell r="A128">
            <v>6340103</v>
          </cell>
        </row>
        <row r="129">
          <cell r="A129">
            <v>6340104</v>
          </cell>
        </row>
        <row r="130">
          <cell r="A130">
            <v>6340105</v>
          </cell>
        </row>
        <row r="131">
          <cell r="A131">
            <v>6340106</v>
          </cell>
        </row>
        <row r="132">
          <cell r="A132">
            <v>6340107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  <row r="287">
          <cell r="A287">
            <v>8210615</v>
          </cell>
        </row>
        <row r="288">
          <cell r="A288">
            <v>8210701</v>
          </cell>
        </row>
        <row r="289">
          <cell r="A289">
            <v>8210801</v>
          </cell>
        </row>
        <row r="290">
          <cell r="A290">
            <v>8210901</v>
          </cell>
        </row>
        <row r="291">
          <cell r="A291">
            <v>8210902</v>
          </cell>
        </row>
        <row r="292">
          <cell r="A292">
            <v>8210911</v>
          </cell>
        </row>
        <row r="293">
          <cell r="A293">
            <v>8210921</v>
          </cell>
        </row>
        <row r="294">
          <cell r="A294">
            <v>8210922</v>
          </cell>
        </row>
        <row r="295">
          <cell r="A295">
            <v>8210931</v>
          </cell>
        </row>
        <row r="296">
          <cell r="A296">
            <v>8310101</v>
          </cell>
        </row>
        <row r="297">
          <cell r="A297">
            <v>8410101</v>
          </cell>
        </row>
        <row r="298">
          <cell r="A298">
            <v>8420101</v>
          </cell>
        </row>
        <row r="299">
          <cell r="A299">
            <v>8430101</v>
          </cell>
        </row>
        <row r="300">
          <cell r="A300">
            <v>8440101</v>
          </cell>
        </row>
        <row r="301">
          <cell r="A301">
            <v>8440102</v>
          </cell>
        </row>
        <row r="302">
          <cell r="A302">
            <v>8440103</v>
          </cell>
        </row>
        <row r="303">
          <cell r="A303">
            <v>8440104</v>
          </cell>
        </row>
        <row r="304">
          <cell r="A304">
            <v>8450101</v>
          </cell>
        </row>
        <row r="305">
          <cell r="A305">
            <v>8510101</v>
          </cell>
        </row>
        <row r="306">
          <cell r="A306">
            <v>8610101</v>
          </cell>
        </row>
        <row r="307">
          <cell r="A307">
            <v>8620101</v>
          </cell>
        </row>
        <row r="308">
          <cell r="A308">
            <v>8630101</v>
          </cell>
        </row>
        <row r="309">
          <cell r="A309">
            <v>8640101</v>
          </cell>
        </row>
        <row r="310">
          <cell r="A310">
            <v>999999</v>
          </cell>
        </row>
        <row r="311">
          <cell r="A311" t="str">
            <v>A999999</v>
          </cell>
        </row>
        <row r="312">
          <cell r="A312" t="str">
            <v>D111101</v>
          </cell>
        </row>
        <row r="313">
          <cell r="A313" t="str">
            <v>D112101</v>
          </cell>
        </row>
        <row r="314">
          <cell r="A314" t="str">
            <v>D113101</v>
          </cell>
        </row>
        <row r="315">
          <cell r="A315" t="str">
            <v>D114101</v>
          </cell>
        </row>
        <row r="316">
          <cell r="A316" t="str">
            <v>D115101</v>
          </cell>
        </row>
        <row r="317">
          <cell r="A317" t="str">
            <v>D116101</v>
          </cell>
        </row>
        <row r="318">
          <cell r="A318" t="str">
            <v>D131101</v>
          </cell>
        </row>
        <row r="319">
          <cell r="A319" t="str">
            <v>D132101</v>
          </cell>
        </row>
        <row r="320">
          <cell r="A320" t="str">
            <v>D133101</v>
          </cell>
        </row>
        <row r="321">
          <cell r="A321" t="str">
            <v>D134101</v>
          </cell>
        </row>
        <row r="322">
          <cell r="A322" t="str">
            <v>D134102</v>
          </cell>
        </row>
        <row r="323">
          <cell r="A323" t="str">
            <v>D821601</v>
          </cell>
        </row>
        <row r="324">
          <cell r="A324" t="str">
            <v>D821602</v>
          </cell>
        </row>
        <row r="325">
          <cell r="A325" t="str">
            <v>D821603</v>
          </cell>
        </row>
        <row r="326">
          <cell r="A326" t="str">
            <v>D821604</v>
          </cell>
        </row>
        <row r="327">
          <cell r="A327" t="str">
            <v>D821605</v>
          </cell>
        </row>
        <row r="328">
          <cell r="A328" t="str">
            <v>D821606</v>
          </cell>
        </row>
        <row r="329">
          <cell r="A329" t="str">
            <v>D821611</v>
          </cell>
        </row>
        <row r="330">
          <cell r="A330" t="str">
            <v>D821612</v>
          </cell>
        </row>
        <row r="331">
          <cell r="A331" t="str">
            <v>D821613</v>
          </cell>
        </row>
        <row r="332">
          <cell r="A332" t="str">
            <v>D821614</v>
          </cell>
        </row>
        <row r="333">
          <cell r="A333" t="str">
            <v>D821615</v>
          </cell>
        </row>
        <row r="334">
          <cell r="A334" t="str">
            <v>MN3PTY</v>
          </cell>
        </row>
        <row r="335">
          <cell r="A335" t="str">
            <v>MNADMIN</v>
          </cell>
        </row>
        <row r="336">
          <cell r="A336" t="str">
            <v>MNCATER</v>
          </cell>
        </row>
        <row r="337">
          <cell r="A337" t="str">
            <v>MNCONTR</v>
          </cell>
        </row>
        <row r="338">
          <cell r="A338" t="str">
            <v>MNMAINT</v>
          </cell>
        </row>
        <row r="339">
          <cell r="A339" t="str">
            <v>MNTCO</v>
          </cell>
        </row>
        <row r="340">
          <cell r="A340" t="str">
            <v>MNTOTAL</v>
          </cell>
        </row>
        <row r="341">
          <cell r="A341" t="str">
            <v>MNTRANS</v>
          </cell>
        </row>
        <row r="342">
          <cell r="A342" t="str">
            <v>T111101</v>
          </cell>
        </row>
        <row r="343">
          <cell r="A343" t="str">
            <v>T112101</v>
          </cell>
        </row>
        <row r="344">
          <cell r="A344" t="str">
            <v>T113101</v>
          </cell>
        </row>
        <row r="345">
          <cell r="A345" t="str">
            <v>T114101</v>
          </cell>
        </row>
        <row r="346">
          <cell r="A346" t="str">
            <v>T115101</v>
          </cell>
        </row>
        <row r="347">
          <cell r="A347" t="str">
            <v>T116101</v>
          </cell>
        </row>
        <row r="348">
          <cell r="A348" t="str">
            <v>T131101</v>
          </cell>
        </row>
        <row r="349">
          <cell r="A349" t="str">
            <v>T132101</v>
          </cell>
        </row>
        <row r="350">
          <cell r="A350" t="str">
            <v>T133101</v>
          </cell>
        </row>
        <row r="351">
          <cell r="A351" t="str">
            <v>T134101</v>
          </cell>
        </row>
        <row r="352">
          <cell r="A352" t="str">
            <v>T134102</v>
          </cell>
        </row>
        <row r="353">
          <cell r="A353" t="str">
            <v>T821601</v>
          </cell>
        </row>
        <row r="354">
          <cell r="A354" t="str">
            <v>T821602</v>
          </cell>
        </row>
        <row r="355">
          <cell r="A355" t="str">
            <v>T821603</v>
          </cell>
        </row>
        <row r="356">
          <cell r="A356" t="str">
            <v>T821604</v>
          </cell>
        </row>
        <row r="357">
          <cell r="A357" t="str">
            <v>T821605</v>
          </cell>
        </row>
        <row r="358">
          <cell r="A358" t="str">
            <v>T821606</v>
          </cell>
        </row>
        <row r="359">
          <cell r="A359" t="str">
            <v>T821611</v>
          </cell>
        </row>
        <row r="360">
          <cell r="A360" t="str">
            <v>T821612</v>
          </cell>
        </row>
        <row r="361">
          <cell r="A361" t="str">
            <v>T821613</v>
          </cell>
        </row>
        <row r="362">
          <cell r="A362" t="str">
            <v>T821614</v>
          </cell>
        </row>
        <row r="363">
          <cell r="A363" t="str">
            <v>T821615</v>
          </cell>
        </row>
        <row r="364">
          <cell r="A364" t="str">
            <v>Z301102</v>
          </cell>
        </row>
        <row r="365">
          <cell r="A365" t="str">
            <v>Z333102</v>
          </cell>
        </row>
        <row r="366">
          <cell r="A366" t="str">
            <v>Z333104</v>
          </cell>
        </row>
        <row r="367">
          <cell r="A367" t="str">
            <v>Z333105</v>
          </cell>
        </row>
        <row r="368">
          <cell r="A368" t="str">
            <v>Z333106</v>
          </cell>
        </row>
        <row r="369">
          <cell r="A369" t="str">
            <v>Z351102</v>
          </cell>
        </row>
        <row r="370">
          <cell r="A370" t="str">
            <v>Z352102</v>
          </cell>
        </row>
        <row r="371">
          <cell r="A371" t="str">
            <v>Z423102</v>
          </cell>
        </row>
        <row r="372">
          <cell r="A372" t="str">
            <v>Z431101</v>
          </cell>
        </row>
        <row r="373">
          <cell r="A373" t="str">
            <v>Z431102</v>
          </cell>
        </row>
        <row r="374">
          <cell r="A374" t="str">
            <v>Z431103</v>
          </cell>
        </row>
        <row r="375">
          <cell r="A375" t="str">
            <v>Z431104</v>
          </cell>
        </row>
        <row r="376">
          <cell r="A376" t="str">
            <v>Z431201</v>
          </cell>
        </row>
        <row r="377">
          <cell r="A377" t="str">
            <v>Z432101</v>
          </cell>
        </row>
        <row r="378">
          <cell r="A378" t="str">
            <v>Z452101</v>
          </cell>
        </row>
        <row r="379">
          <cell r="A379" t="str">
            <v>Z601101</v>
          </cell>
        </row>
        <row r="380">
          <cell r="A380" t="str">
            <v>Z602101</v>
          </cell>
        </row>
        <row r="381">
          <cell r="A381" t="str">
            <v>Z661102</v>
          </cell>
        </row>
        <row r="382">
          <cell r="A382" t="str">
            <v>Z662102</v>
          </cell>
        </row>
        <row r="383">
          <cell r="A383" t="str">
            <v>Z671102</v>
          </cell>
        </row>
        <row r="384">
          <cell r="A384" t="str">
            <v>Z671103</v>
          </cell>
        </row>
        <row r="385">
          <cell r="A385" t="str">
            <v>Z671104</v>
          </cell>
        </row>
        <row r="386">
          <cell r="A386" t="str">
            <v>Z671105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Fin 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ЦАТЭК_ф3"/>
      <sheetName val="ЭБК_ф3"/>
      <sheetName val="ПЭ_Ф3"/>
      <sheetName val="СК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journal1"/>
    </sheetNames>
    <sheetDataSet>
      <sheetData sheetId="0" refreshError="1">
        <row r="2">
          <cell r="A2" t="str">
            <v>ERSS KZT</v>
          </cell>
          <cell r="B2" t="str">
            <v>* *</v>
          </cell>
          <cell r="C2" t="str">
            <v>LISTING - COST CENTRE</v>
          </cell>
          <cell r="D2" t="str">
            <v>* *</v>
          </cell>
          <cell r="E2" t="str">
            <v>11/05/02 16:05:10 Page   1</v>
          </cell>
        </row>
        <row r="3">
          <cell r="A3" t="str">
            <v>COMPANY 02</v>
          </cell>
          <cell r="B3" t="str">
            <v>FIN.YEAR 02====================</v>
          </cell>
          <cell r="C3" t="str">
            <v>===================================</v>
          </cell>
          <cell r="D3" t="str">
            <v>==========</v>
          </cell>
          <cell r="E3" t="str">
            <v>=================/Scala/GL0021/5</v>
          </cell>
        </row>
        <row r="4">
          <cell r="A4" t="str">
            <v>CC</v>
          </cell>
          <cell r="B4" t="str">
            <v>DESIGNATION/MANAGER------ CA</v>
          </cell>
          <cell r="C4" t="str">
            <v>DESCRIPTION------------------------</v>
          </cell>
          <cell r="D4" t="str">
            <v>REPORTING</v>
          </cell>
          <cell r="E4" t="str">
            <v>LEVEL-----------------------</v>
          </cell>
        </row>
        <row r="5">
          <cell r="A5" t="str">
            <v>==========</v>
          </cell>
          <cell r="B5" t="str">
            <v>================================</v>
          </cell>
          <cell r="C5" t="str">
            <v>===================================</v>
          </cell>
          <cell r="D5" t="str">
            <v>==========</v>
          </cell>
          <cell r="E5" t="str">
            <v>================================</v>
          </cell>
        </row>
        <row r="6">
          <cell r="A6">
            <v>111000</v>
          </cell>
          <cell r="B6" t="str">
            <v>Site Director</v>
          </cell>
          <cell r="D6" t="str">
            <v>OFFICE</v>
          </cell>
          <cell r="E6" t="str">
            <v>Office divisions</v>
          </cell>
        </row>
        <row r="7">
          <cell r="B7" t="str">
            <v>ATT :</v>
          </cell>
        </row>
        <row r="9">
          <cell r="A9">
            <v>111500</v>
          </cell>
          <cell r="B9" t="str">
            <v>Human Resources</v>
          </cell>
          <cell r="D9" t="str">
            <v>OFFICE</v>
          </cell>
          <cell r="E9" t="str">
            <v>Office divisions</v>
          </cell>
        </row>
        <row r="10">
          <cell r="B10" t="str">
            <v>ATT :</v>
          </cell>
        </row>
        <row r="12">
          <cell r="A12">
            <v>111510</v>
          </cell>
          <cell r="B12" t="str">
            <v>Health &amp; Safety</v>
          </cell>
          <cell r="D12" t="str">
            <v>OFFICE</v>
          </cell>
          <cell r="E12" t="str">
            <v>Office divisions</v>
          </cell>
        </row>
        <row r="13">
          <cell r="B13" t="str">
            <v>ATT :</v>
          </cell>
        </row>
        <row r="15">
          <cell r="A15">
            <v>111520</v>
          </cell>
          <cell r="B15" t="str">
            <v>Training</v>
          </cell>
          <cell r="D15" t="str">
            <v>OFFICE</v>
          </cell>
          <cell r="E15" t="str">
            <v>Office divisions</v>
          </cell>
        </row>
        <row r="16">
          <cell r="B16" t="str">
            <v>ATT :</v>
          </cell>
        </row>
        <row r="18">
          <cell r="A18">
            <v>112200</v>
          </cell>
          <cell r="B18" t="str">
            <v>Finance</v>
          </cell>
          <cell r="D18" t="str">
            <v>OFFICE</v>
          </cell>
          <cell r="E18" t="str">
            <v>Office divisions</v>
          </cell>
        </row>
        <row r="19">
          <cell r="B19" t="str">
            <v>ATT :</v>
          </cell>
        </row>
        <row r="21">
          <cell r="A21">
            <v>112300</v>
          </cell>
          <cell r="B21" t="str">
            <v>Logistics</v>
          </cell>
          <cell r="D21" t="str">
            <v>OFFICE</v>
          </cell>
          <cell r="E21" t="str">
            <v>Office divisions</v>
          </cell>
        </row>
        <row r="22">
          <cell r="B22" t="str">
            <v>ATT :</v>
          </cell>
        </row>
        <row r="24">
          <cell r="A24">
            <v>112400</v>
          </cell>
          <cell r="B24" t="str">
            <v>I.T. Support</v>
          </cell>
          <cell r="D24" t="str">
            <v>OFFICE</v>
          </cell>
          <cell r="E24" t="str">
            <v>Office divisions</v>
          </cell>
        </row>
        <row r="25">
          <cell r="B25" t="str">
            <v>ATT :</v>
          </cell>
        </row>
        <row r="27">
          <cell r="A27">
            <v>112500</v>
          </cell>
          <cell r="B27" t="str">
            <v>Atyrau Project Director</v>
          </cell>
          <cell r="D27" t="str">
            <v>ATYRAU</v>
          </cell>
          <cell r="E27" t="str">
            <v>Atyrau consolidated CC</v>
          </cell>
        </row>
        <row r="28">
          <cell r="B28" t="str">
            <v>ATT :</v>
          </cell>
        </row>
        <row r="30">
          <cell r="A30">
            <v>112600</v>
          </cell>
          <cell r="B30" t="str">
            <v>Corporate Admin Costs</v>
          </cell>
          <cell r="C30" t="str">
            <v>Corporate Admin Costs</v>
          </cell>
          <cell r="D30" t="str">
            <v>OFFICE</v>
          </cell>
          <cell r="E30" t="str">
            <v>Office divisions</v>
          </cell>
        </row>
        <row r="31">
          <cell r="B31" t="str">
            <v>ATT :</v>
          </cell>
        </row>
        <row r="33">
          <cell r="A33">
            <v>121000</v>
          </cell>
          <cell r="B33" t="str">
            <v>Catering Management</v>
          </cell>
          <cell r="D33" t="str">
            <v>CATER</v>
          </cell>
          <cell r="E33" t="str">
            <v>Catering less Atyrau</v>
          </cell>
        </row>
        <row r="34">
          <cell r="B34" t="str">
            <v>ATT :</v>
          </cell>
        </row>
        <row r="36">
          <cell r="A36">
            <v>123100</v>
          </cell>
          <cell r="B36" t="str">
            <v>TCOV Canteen Core</v>
          </cell>
          <cell r="D36" t="str">
            <v>CATER</v>
          </cell>
          <cell r="E36" t="str">
            <v>Catering less Atyrau</v>
          </cell>
        </row>
        <row r="37">
          <cell r="B37" t="str">
            <v>ATT :</v>
          </cell>
        </row>
        <row r="39">
          <cell r="A39">
            <v>123140</v>
          </cell>
          <cell r="B39" t="str">
            <v>TCOV Contractors</v>
          </cell>
          <cell r="D39" t="str">
            <v>3PTY</v>
          </cell>
          <cell r="E39" t="str">
            <v>Third party operations</v>
          </cell>
        </row>
        <row r="40">
          <cell r="B40" t="str">
            <v>ATT :</v>
          </cell>
        </row>
        <row r="42">
          <cell r="A42">
            <v>123150</v>
          </cell>
          <cell r="B42" t="str">
            <v>TCOV Private Catering</v>
          </cell>
          <cell r="D42" t="str">
            <v>CATER</v>
          </cell>
          <cell r="E42" t="str">
            <v>Catering less Atyrau</v>
          </cell>
        </row>
        <row r="43">
          <cell r="B43" t="str">
            <v>ATT :</v>
          </cell>
        </row>
        <row r="45">
          <cell r="A45">
            <v>123151</v>
          </cell>
          <cell r="B45" t="str">
            <v>TCOV  Bag Meals</v>
          </cell>
          <cell r="D45" t="str">
            <v>CATER</v>
          </cell>
          <cell r="E45" t="str">
            <v>Catering less Atyrau</v>
          </cell>
        </row>
        <row r="46">
          <cell r="B46" t="str">
            <v>ATT :</v>
          </cell>
        </row>
        <row r="48">
          <cell r="A48">
            <v>123300</v>
          </cell>
          <cell r="B48" t="str">
            <v>OASIS Core</v>
          </cell>
          <cell r="D48" t="str">
            <v>CATER</v>
          </cell>
          <cell r="E48" t="str">
            <v>Catering less Atyrau</v>
          </cell>
        </row>
        <row r="49">
          <cell r="B49" t="str">
            <v>ATT :</v>
          </cell>
        </row>
        <row r="51">
          <cell r="A51">
            <v>123340</v>
          </cell>
          <cell r="B51" t="str">
            <v>Oasis Contractors</v>
          </cell>
          <cell r="D51" t="str">
            <v>3PTY</v>
          </cell>
          <cell r="E51" t="str">
            <v>Third party operations</v>
          </cell>
        </row>
        <row r="52">
          <cell r="B52" t="str">
            <v>ATT :</v>
          </cell>
        </row>
        <row r="54">
          <cell r="A54">
            <v>123350</v>
          </cell>
          <cell r="B54" t="str">
            <v>OASIS Private  Catering</v>
          </cell>
          <cell r="D54" t="str">
            <v>CATER</v>
          </cell>
          <cell r="E54" t="str">
            <v>Catering less Atyrau</v>
          </cell>
        </row>
        <row r="55">
          <cell r="B55" t="str">
            <v>ATT :</v>
          </cell>
        </row>
        <row r="57">
          <cell r="A57">
            <v>123352</v>
          </cell>
          <cell r="B57" t="str">
            <v>OASIS Hot Boxes</v>
          </cell>
          <cell r="D57" t="str">
            <v>CATER</v>
          </cell>
          <cell r="E57" t="str">
            <v>Catering less Atyrau</v>
          </cell>
        </row>
        <row r="58">
          <cell r="B58" t="str">
            <v>ATT :</v>
          </cell>
        </row>
        <row r="60">
          <cell r="A60">
            <v>123400</v>
          </cell>
          <cell r="B60" t="str">
            <v>ATYRAU Catering Core</v>
          </cell>
          <cell r="D60" t="str">
            <v>ATYRAU</v>
          </cell>
          <cell r="E60" t="str">
            <v>Atyrau consolidated CC</v>
          </cell>
        </row>
        <row r="61">
          <cell r="B61" t="str">
            <v>ATT :</v>
          </cell>
        </row>
        <row r="63">
          <cell r="A63">
            <v>123440</v>
          </cell>
          <cell r="B63" t="str">
            <v>Atyrau Contractors</v>
          </cell>
          <cell r="D63" t="str">
            <v>3PTY</v>
          </cell>
          <cell r="E63" t="str">
            <v>Third party operations</v>
          </cell>
        </row>
        <row r="64">
          <cell r="B64" t="str">
            <v>ATT :</v>
          </cell>
        </row>
        <row r="66">
          <cell r="A66">
            <v>123450</v>
          </cell>
          <cell r="B66" t="str">
            <v>ATYRAU Private Catering</v>
          </cell>
          <cell r="D66" t="str">
            <v>ATYRAU</v>
          </cell>
          <cell r="E66" t="str">
            <v>Atyrau consolidated CC</v>
          </cell>
        </row>
        <row r="67">
          <cell r="B67" t="str">
            <v>ATT :</v>
          </cell>
        </row>
        <row r="69">
          <cell r="A69">
            <v>123451</v>
          </cell>
          <cell r="B69" t="str">
            <v>ATYRAU Bag Meals</v>
          </cell>
          <cell r="D69" t="str">
            <v>ATYRAU</v>
          </cell>
          <cell r="E69" t="str">
            <v>Atyrau consolidated CC</v>
          </cell>
        </row>
        <row r="70">
          <cell r="B70" t="str">
            <v>ATT :</v>
          </cell>
        </row>
        <row r="72">
          <cell r="A72">
            <v>123452</v>
          </cell>
          <cell r="B72" t="str">
            <v>ATYRAU Hot Boxes</v>
          </cell>
          <cell r="D72" t="str">
            <v>ATYRAU</v>
          </cell>
          <cell r="E72" t="str">
            <v>Atyrau consolidated CC</v>
          </cell>
        </row>
        <row r="73">
          <cell r="B73" t="str">
            <v>ATT :</v>
          </cell>
        </row>
        <row r="75">
          <cell r="A75">
            <v>123500</v>
          </cell>
          <cell r="B75" t="str">
            <v>Atyrau- RS House Core Cat</v>
          </cell>
          <cell r="C75" t="str">
            <v>Àòûðàó ÐèâåðÑàéäÕàóñ ÎÏ</v>
          </cell>
          <cell r="D75" t="str">
            <v>ATYRAU</v>
          </cell>
          <cell r="E75" t="str">
            <v>Atyrau consolidated CC</v>
          </cell>
        </row>
        <row r="76">
          <cell r="B76" t="str">
            <v>ATT :</v>
          </cell>
        </row>
        <row r="78">
          <cell r="A78">
            <v>123550</v>
          </cell>
          <cell r="B78" t="str">
            <v>Atyrau- RS House PC</v>
          </cell>
          <cell r="C78" t="str">
            <v>Àòûðàó ÐèâåðÑàéäÕàóñ ÁÎ</v>
          </cell>
          <cell r="D78" t="str">
            <v>ATYRAU</v>
          </cell>
          <cell r="E78" t="str">
            <v>Atyrau consolidated CC</v>
          </cell>
        </row>
        <row r="79">
          <cell r="B79" t="str">
            <v>ATT :</v>
          </cell>
        </row>
        <row r="81">
          <cell r="A81">
            <v>134100</v>
          </cell>
          <cell r="B81" t="str">
            <v>Shop</v>
          </cell>
          <cell r="D81" t="str">
            <v>COMMER</v>
          </cell>
          <cell r="E81" t="str">
            <v>Commercial less Atyrau</v>
          </cell>
        </row>
        <row r="82">
          <cell r="B82" t="str">
            <v>ATT :</v>
          </cell>
        </row>
        <row r="84">
          <cell r="A84">
            <v>134200</v>
          </cell>
          <cell r="B84" t="str">
            <v>Bar</v>
          </cell>
          <cell r="D84" t="str">
            <v>COMMER</v>
          </cell>
          <cell r="E84" t="str">
            <v>Commercial less Atyrau</v>
          </cell>
        </row>
        <row r="85">
          <cell r="B85" t="str">
            <v>ATT :</v>
          </cell>
        </row>
        <row r="87">
          <cell r="A87">
            <v>134300</v>
          </cell>
          <cell r="B87" t="str">
            <v>Atyrau Commercial</v>
          </cell>
          <cell r="D87" t="str">
            <v>ATYRAU</v>
          </cell>
          <cell r="E87" t="str">
            <v>Atyrau consolidated CC</v>
          </cell>
        </row>
        <row r="88">
          <cell r="B88" t="str">
            <v>ATT :</v>
          </cell>
        </row>
        <row r="90">
          <cell r="A90">
            <v>141000</v>
          </cell>
          <cell r="B90" t="str">
            <v>Site Services Management</v>
          </cell>
          <cell r="D90" t="str">
            <v>SERVIC</v>
          </cell>
          <cell r="E90" t="str">
            <v>Site services less Atyrau</v>
          </cell>
        </row>
        <row r="91">
          <cell r="B91" t="str">
            <v>ATT :</v>
          </cell>
        </row>
        <row r="93">
          <cell r="A93">
            <v>145100</v>
          </cell>
          <cell r="B93" t="str">
            <v>Laundry</v>
          </cell>
          <cell r="D93" t="str">
            <v>SERVIC</v>
          </cell>
          <cell r="E93" t="str">
            <v>Site services less Atyrau</v>
          </cell>
        </row>
        <row r="94">
          <cell r="B94" t="str">
            <v>ATT :</v>
          </cell>
        </row>
        <row r="96">
          <cell r="A96">
            <v>145500</v>
          </cell>
          <cell r="B96" t="str">
            <v>Housing</v>
          </cell>
          <cell r="D96" t="str">
            <v>SERVIC</v>
          </cell>
          <cell r="E96" t="str">
            <v>Site services less Atyrau</v>
          </cell>
        </row>
        <row r="97">
          <cell r="B97" t="str">
            <v>ATT :</v>
          </cell>
        </row>
        <row r="99">
          <cell r="A99">
            <v>145510</v>
          </cell>
          <cell r="B99" t="str">
            <v>Cleaning</v>
          </cell>
          <cell r="D99" t="str">
            <v>SERVIC</v>
          </cell>
          <cell r="E99" t="str">
            <v>Site services less Atyrau</v>
          </cell>
        </row>
        <row r="100">
          <cell r="B100" t="str">
            <v>ATT :</v>
          </cell>
        </row>
        <row r="102">
          <cell r="A102">
            <v>145520</v>
          </cell>
          <cell r="B102" t="str">
            <v>Swimming pool / Gymnasium</v>
          </cell>
          <cell r="D102" t="str">
            <v>SERVIC</v>
          </cell>
          <cell r="E102" t="str">
            <v>Site services less Atyrau</v>
          </cell>
        </row>
        <row r="103">
          <cell r="B103" t="str">
            <v>ATT :</v>
          </cell>
        </row>
        <row r="105">
          <cell r="A105">
            <v>145600</v>
          </cell>
          <cell r="B105" t="str">
            <v>Atyrau Site Services</v>
          </cell>
          <cell r="D105" t="str">
            <v>ATYRAU</v>
          </cell>
          <cell r="E105" t="str">
            <v>Atyrau consolidated CC</v>
          </cell>
        </row>
        <row r="106">
          <cell r="B106" t="str">
            <v>ATT :</v>
          </cell>
        </row>
        <row r="108">
          <cell r="A108">
            <v>145700</v>
          </cell>
          <cell r="B108" t="str">
            <v>Tea&amp;Coffee Sales to TCO</v>
          </cell>
          <cell r="D108" t="str">
            <v>TCOFUN</v>
          </cell>
          <cell r="E108" t="str">
            <v>TCO functions</v>
          </cell>
        </row>
        <row r="109">
          <cell r="B109" t="str">
            <v>ATT :</v>
          </cell>
        </row>
        <row r="111">
          <cell r="A111">
            <v>146000</v>
          </cell>
          <cell r="B111" t="str">
            <v>Kulsary Crew Change Hall</v>
          </cell>
          <cell r="D111" t="str">
            <v>SERVIC</v>
          </cell>
          <cell r="E111" t="str">
            <v>Site services less Atyrau</v>
          </cell>
        </row>
        <row r="112">
          <cell r="B112" t="str">
            <v>ATT :</v>
          </cell>
        </row>
        <row r="114">
          <cell r="A114">
            <v>151000</v>
          </cell>
          <cell r="B114" t="str">
            <v>TransportationManagement</v>
          </cell>
          <cell r="D114" t="str">
            <v>TRANS</v>
          </cell>
          <cell r="E114" t="str">
            <v>Transportation less Atyra</v>
          </cell>
        </row>
        <row r="115">
          <cell r="B115" t="str">
            <v>ATT :</v>
          </cell>
        </row>
        <row r="117">
          <cell r="A117">
            <v>155000</v>
          </cell>
          <cell r="B117" t="str">
            <v>Auto Part Warehouse</v>
          </cell>
          <cell r="D117" t="str">
            <v>TRANS</v>
          </cell>
          <cell r="E117" t="str">
            <v>Transportation less Atyra</v>
          </cell>
        </row>
        <row r="118">
          <cell r="B118" t="str">
            <v>ATT :</v>
          </cell>
        </row>
        <row r="120">
          <cell r="A120">
            <v>156100</v>
          </cell>
          <cell r="B120" t="str">
            <v>LDV OPS</v>
          </cell>
          <cell r="D120" t="str">
            <v>TRANS</v>
          </cell>
          <cell r="E120" t="str">
            <v>Transportation less Atyra</v>
          </cell>
        </row>
        <row r="121">
          <cell r="B121" t="str">
            <v>ATT :</v>
          </cell>
        </row>
        <row r="123">
          <cell r="A123">
            <v>156150</v>
          </cell>
          <cell r="B123" t="str">
            <v>LDV Workshop</v>
          </cell>
          <cell r="D123" t="str">
            <v>TRANS</v>
          </cell>
          <cell r="E123" t="str">
            <v>Transportation less Atyra</v>
          </cell>
        </row>
        <row r="124">
          <cell r="B124" t="str">
            <v>ATT :</v>
          </cell>
        </row>
        <row r="126">
          <cell r="A126">
            <v>156200</v>
          </cell>
          <cell r="B126" t="str">
            <v>Buses OPS</v>
          </cell>
          <cell r="D126" t="str">
            <v>TRANS</v>
          </cell>
          <cell r="E126" t="str">
            <v>Transportation less Atyra</v>
          </cell>
        </row>
        <row r="127">
          <cell r="B127" t="str">
            <v>ATT :</v>
          </cell>
        </row>
        <row r="129">
          <cell r="A129">
            <v>156250</v>
          </cell>
          <cell r="B129" t="str">
            <v>Buses Workshop</v>
          </cell>
          <cell r="D129" t="str">
            <v>TRANS</v>
          </cell>
          <cell r="E129" t="str">
            <v>Transportation less Atyra</v>
          </cell>
        </row>
        <row r="130">
          <cell r="B130" t="str">
            <v>ATT :</v>
          </cell>
        </row>
        <row r="132">
          <cell r="A132">
            <v>156300</v>
          </cell>
          <cell r="B132" t="str">
            <v>Heavy Equipment OPS</v>
          </cell>
          <cell r="D132" t="str">
            <v>TRANS</v>
          </cell>
          <cell r="E132" t="str">
            <v>Transportation less Atyra</v>
          </cell>
        </row>
        <row r="133">
          <cell r="B133" t="str">
            <v>ATT :</v>
          </cell>
        </row>
        <row r="135">
          <cell r="A135">
            <v>156350</v>
          </cell>
          <cell r="B135" t="str">
            <v>Heavy equipment Workshop</v>
          </cell>
          <cell r="D135" t="str">
            <v>TRANS</v>
          </cell>
          <cell r="E135" t="str">
            <v>Transportation less Atyra</v>
          </cell>
        </row>
        <row r="136">
          <cell r="B136" t="str">
            <v>ATT :</v>
          </cell>
        </row>
        <row r="138">
          <cell r="A138">
            <v>156500</v>
          </cell>
          <cell r="B138" t="str">
            <v>Atyrau Trans (LDV OPS)</v>
          </cell>
          <cell r="D138" t="str">
            <v>ATYRAU</v>
          </cell>
          <cell r="E138" t="str">
            <v>Atyrau consolidated CC</v>
          </cell>
        </row>
        <row r="139">
          <cell r="B139" t="str">
            <v>ATT :</v>
          </cell>
        </row>
        <row r="141">
          <cell r="A141">
            <v>156550</v>
          </cell>
          <cell r="B141" t="str">
            <v>Atyrau LDV Maint</v>
          </cell>
          <cell r="D141" t="str">
            <v>ATYRAU</v>
          </cell>
          <cell r="E141" t="str">
            <v>Atyrau consolidated CC</v>
          </cell>
        </row>
        <row r="142">
          <cell r="B142" t="str">
            <v>ATT :</v>
          </cell>
        </row>
        <row r="144">
          <cell r="A144">
            <v>156560</v>
          </cell>
          <cell r="B144" t="str">
            <v>Atyrau Bus Ops</v>
          </cell>
          <cell r="D144" t="str">
            <v>ATYRAU</v>
          </cell>
          <cell r="E144" t="str">
            <v>Atyrau consolidated CC</v>
          </cell>
        </row>
        <row r="145">
          <cell r="B145" t="str">
            <v>ATT :</v>
          </cell>
        </row>
        <row r="147">
          <cell r="A147">
            <v>156570</v>
          </cell>
          <cell r="B147" t="str">
            <v>Atyrau Bus Maint</v>
          </cell>
          <cell r="D147" t="str">
            <v>ATYRAU</v>
          </cell>
          <cell r="E147" t="str">
            <v>Atyrau consolidated CC</v>
          </cell>
        </row>
        <row r="148">
          <cell r="B148" t="str">
            <v>ATT :</v>
          </cell>
        </row>
        <row r="150">
          <cell r="A150">
            <v>161000</v>
          </cell>
          <cell r="B150" t="str">
            <v>Maintenance Management</v>
          </cell>
          <cell r="D150" t="str">
            <v>MAINT</v>
          </cell>
          <cell r="E150" t="str">
            <v>Maintenance less Atyrau</v>
          </cell>
        </row>
        <row r="151">
          <cell r="B151" t="str">
            <v>ATT :</v>
          </cell>
        </row>
        <row r="153">
          <cell r="A153">
            <v>167000</v>
          </cell>
          <cell r="B153" t="str">
            <v>Maintenance Core</v>
          </cell>
          <cell r="D153" t="str">
            <v>MAINT</v>
          </cell>
          <cell r="E153" t="str">
            <v>Maintenance less Atyrau</v>
          </cell>
        </row>
        <row r="154">
          <cell r="B154" t="str">
            <v>ATT :</v>
          </cell>
        </row>
        <row r="156">
          <cell r="A156">
            <v>167100</v>
          </cell>
          <cell r="B156" t="str">
            <v>MEJ works</v>
          </cell>
          <cell r="D156" t="str">
            <v>MAINT</v>
          </cell>
          <cell r="E156" t="str">
            <v>Maintenance less Atyrau</v>
          </cell>
        </row>
        <row r="157">
          <cell r="B157" t="str">
            <v>ATT :</v>
          </cell>
        </row>
        <row r="159">
          <cell r="A159">
            <v>167200</v>
          </cell>
          <cell r="B159" t="str">
            <v>Reprographics</v>
          </cell>
          <cell r="D159" t="str">
            <v>MAINT</v>
          </cell>
          <cell r="E159" t="str">
            <v>Maintenance less Atyrau</v>
          </cell>
        </row>
        <row r="160">
          <cell r="B160" t="str">
            <v>ATT :</v>
          </cell>
        </row>
        <row r="162">
          <cell r="A162">
            <v>167300</v>
          </cell>
          <cell r="B162" t="str">
            <v>Locksmith</v>
          </cell>
          <cell r="D162" t="str">
            <v>MAINT</v>
          </cell>
          <cell r="E162" t="str">
            <v>Maintenance less Atyrau</v>
          </cell>
        </row>
        <row r="163">
          <cell r="B163" t="str">
            <v>ATT :</v>
          </cell>
        </row>
        <row r="165">
          <cell r="A165">
            <v>167400</v>
          </cell>
          <cell r="B165" t="str">
            <v>Maintenance Projects</v>
          </cell>
          <cell r="D165" t="str">
            <v>MAINT</v>
          </cell>
          <cell r="E165" t="str">
            <v>Maintenance less Atyrau</v>
          </cell>
        </row>
        <row r="166">
          <cell r="B166" t="str">
            <v>ATT :</v>
          </cell>
        </row>
        <row r="168">
          <cell r="A168">
            <v>167500</v>
          </cell>
          <cell r="B168" t="str">
            <v>Atyrau Maintenance</v>
          </cell>
          <cell r="D168" t="str">
            <v>ATYRAU</v>
          </cell>
          <cell r="E168" t="str">
            <v>Atyrau consolidated CC</v>
          </cell>
        </row>
        <row r="169">
          <cell r="B169" t="str">
            <v>ATT :</v>
          </cell>
        </row>
        <row r="171">
          <cell r="A171">
            <v>167600</v>
          </cell>
          <cell r="B171" t="str">
            <v>Maintenance Service 3PTY</v>
          </cell>
          <cell r="D171" t="str">
            <v>3PTY</v>
          </cell>
          <cell r="E171" t="str">
            <v>Third party operations</v>
          </cell>
        </row>
        <row r="172">
          <cell r="B172" t="str">
            <v>ATT :</v>
          </cell>
        </row>
        <row r="174">
          <cell r="A174">
            <v>167700</v>
          </cell>
          <cell r="B174" t="str">
            <v>Maintenance - Plant A.C.</v>
          </cell>
          <cell r="D174" t="str">
            <v>MAINT</v>
          </cell>
          <cell r="E174" t="str">
            <v>Maintenance less Atyrau</v>
          </cell>
        </row>
        <row r="175">
          <cell r="B175" t="str">
            <v>ATT :</v>
          </cell>
        </row>
        <row r="177">
          <cell r="A177">
            <v>167800</v>
          </cell>
          <cell r="B177" t="str">
            <v>Maintenance - PlantGenera</v>
          </cell>
          <cell r="D177" t="str">
            <v>MAINT</v>
          </cell>
          <cell r="E177" t="str">
            <v>Maintenance less Atyrau</v>
          </cell>
        </row>
        <row r="178">
          <cell r="B178" t="str">
            <v>ATT :</v>
          </cell>
        </row>
        <row r="180">
          <cell r="A180">
            <v>171000</v>
          </cell>
          <cell r="B180" t="str">
            <v>Transportation 3PTY</v>
          </cell>
          <cell r="D180" t="str">
            <v>3PTY</v>
          </cell>
          <cell r="E180" t="str">
            <v>Third party operations</v>
          </cell>
        </row>
        <row r="181">
          <cell r="B181" t="str">
            <v>ATT :</v>
          </cell>
        </row>
        <row r="183">
          <cell r="A183">
            <v>173000</v>
          </cell>
          <cell r="B183" t="str">
            <v>TCO Labour Secondment</v>
          </cell>
          <cell r="D183" t="str">
            <v>TCOFUN</v>
          </cell>
          <cell r="E183" t="str">
            <v>TCO functions</v>
          </cell>
        </row>
        <row r="184">
          <cell r="B184" t="str">
            <v>ATT :</v>
          </cell>
        </row>
        <row r="186">
          <cell r="A186">
            <v>173100</v>
          </cell>
          <cell r="B186" t="str">
            <v>Purchasing Function(TCO)</v>
          </cell>
          <cell r="D186" t="str">
            <v>TCOFUN</v>
          </cell>
          <cell r="E186" t="str">
            <v>TCO functions</v>
          </cell>
        </row>
        <row r="187">
          <cell r="B187" t="str">
            <v>ATT :</v>
          </cell>
        </row>
        <row r="189">
          <cell r="A189">
            <v>176000</v>
          </cell>
          <cell r="B189" t="str">
            <v>3PTY Supply of Goods</v>
          </cell>
          <cell r="D189" t="str">
            <v>3PTY</v>
          </cell>
          <cell r="E189" t="str">
            <v>Third party operations</v>
          </cell>
        </row>
        <row r="190">
          <cell r="B190" t="str">
            <v>ATT :</v>
          </cell>
        </row>
        <row r="192">
          <cell r="A192">
            <v>176500</v>
          </cell>
          <cell r="B192" t="str">
            <v>3PTY  Services</v>
          </cell>
          <cell r="D192" t="str">
            <v>3PTY</v>
          </cell>
          <cell r="E192" t="str">
            <v>Third party operations</v>
          </cell>
        </row>
        <row r="193">
          <cell r="B193" t="str">
            <v>ATT :</v>
          </cell>
        </row>
        <row r="195">
          <cell r="A195">
            <v>181000</v>
          </cell>
          <cell r="B195" t="str">
            <v>Dostyk Management</v>
          </cell>
          <cell r="D195" t="str">
            <v>DOSTYK</v>
          </cell>
          <cell r="E195" t="str">
            <v>Dostyk Project</v>
          </cell>
        </row>
        <row r="196">
          <cell r="B196" t="str">
            <v>ATT :</v>
          </cell>
        </row>
        <row r="198">
          <cell r="A198">
            <v>182000</v>
          </cell>
          <cell r="B198" t="str">
            <v>Dostyk Catering&amp;Groceries</v>
          </cell>
          <cell r="D198" t="str">
            <v>DOSTYK</v>
          </cell>
          <cell r="E198" t="str">
            <v>Dostyk Project</v>
          </cell>
        </row>
        <row r="199">
          <cell r="B199" t="str">
            <v>ATT :</v>
          </cell>
        </row>
        <row r="201">
          <cell r="A201">
            <v>184000</v>
          </cell>
          <cell r="B201" t="str">
            <v>Dostyk Site Services</v>
          </cell>
          <cell r="D201" t="str">
            <v>DOSTYK</v>
          </cell>
          <cell r="E201" t="str">
            <v>Dostyk Project</v>
          </cell>
        </row>
        <row r="202">
          <cell r="B202" t="str">
            <v>ATT :</v>
          </cell>
        </row>
        <row r="204">
          <cell r="A204">
            <v>186000</v>
          </cell>
          <cell r="B204" t="str">
            <v>Dostyk Maintenance</v>
          </cell>
          <cell r="D204" t="str">
            <v>DOSTYK</v>
          </cell>
          <cell r="E204" t="str">
            <v>Dostyk Project</v>
          </cell>
        </row>
        <row r="205">
          <cell r="B205" t="str">
            <v>ATT :</v>
          </cell>
        </row>
        <row r="207">
          <cell r="A207">
            <v>187000</v>
          </cell>
          <cell r="B207" t="str">
            <v>Satpaeva St Apartments</v>
          </cell>
          <cell r="C207" t="str">
            <v>Satpaeva St Apartments</v>
          </cell>
          <cell r="D207" t="str">
            <v>DOSTYK</v>
          </cell>
          <cell r="E207" t="str">
            <v>Dostyk Project</v>
          </cell>
        </row>
        <row r="208">
          <cell r="B208" t="str">
            <v>ATT :</v>
          </cell>
        </row>
        <row r="210">
          <cell r="A210">
            <v>191000</v>
          </cell>
          <cell r="B210" t="str">
            <v>Mobilization</v>
          </cell>
          <cell r="C210" t="str">
            <v>Îðãàíèçàöèîííûå ðàáîòû</v>
          </cell>
          <cell r="D210" t="str">
            <v>OFFICE</v>
          </cell>
          <cell r="E210" t="str">
            <v>Office divisions</v>
          </cell>
        </row>
        <row r="211">
          <cell r="B211" t="str">
            <v>ATT :</v>
          </cell>
        </row>
        <row r="213">
          <cell r="A213" t="str">
            <v>3PTY</v>
          </cell>
          <cell r="B213" t="str">
            <v>Third party operations</v>
          </cell>
          <cell r="D213" t="str">
            <v>R E P O R</v>
          </cell>
          <cell r="E213" t="str">
            <v>T I N G   L E V E L</v>
          </cell>
        </row>
        <row r="214">
          <cell r="B214" t="str">
            <v>ATT :</v>
          </cell>
        </row>
        <row r="217">
          <cell r="A217" t="str">
            <v>* * * * *</v>
          </cell>
          <cell r="B217" t="str">
            <v>* * * * * * *   E N D   O F   R</v>
          </cell>
          <cell r="C217" t="str">
            <v>E P O R T   * * * * * * * * * * *</v>
          </cell>
          <cell r="D217" t="str">
            <v>*</v>
          </cell>
        </row>
      </sheetData>
      <sheetData sheetId="1" refreshError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12 разд. вс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12 разд. все"/>
      <sheetName val="HideSheet"/>
      <sheetName val="Profit and loss"/>
      <sheetName val="CF"/>
      <sheetName val="Summary of Misstatements"/>
      <sheetName val="misc"/>
      <sheetName val="CMA Calculations- Figure 5440.1"/>
      <sheetName val="Содержание"/>
      <sheetName val="Info"/>
      <sheetName val="Bal Sheet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новая _5"/>
      <sheetName val="FS-97"/>
    </sheetNames>
    <sheetDataSet>
      <sheetData sheetId="0" refreshError="1">
        <row r="32">
          <cell r="C3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  <sheetName val="Loans to customers"/>
      <sheetName val="Sheet2"/>
      <sheetName val="Sheet3"/>
      <sheetName val="IAS_Provision"/>
      <sheetName val="51906"/>
      <sheetName val="selected"/>
      <sheetName val="Sheet1"/>
      <sheetName val="Breakdown"/>
      <sheetName val="CMA Sample"/>
      <sheetName val="main"/>
      <sheetName val="LS"/>
      <sheetName val="Отчет_в_рублях"/>
      <sheetName val="plastik"/>
      <sheetName val="Branch"/>
      <sheetName val="Selection"/>
      <sheetName val="bAIKAL_2004"/>
      <sheetName val="brdwn"/>
      <sheetName val="2007"/>
      <sheetName val="Rec'n"/>
      <sheetName val="01.01.06"/>
      <sheetName val="Summary"/>
      <sheetName val="LE-Coll"/>
      <sheetName val="IND-Coll"/>
      <sheetName val="2006"/>
      <sheetName val="2005"/>
      <sheetName val="PBC-2006"/>
      <sheetName val=" Lead"/>
      <sheetName val="PBC"/>
    </sheetNames>
    <sheetDataSet>
      <sheetData sheetId="0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3000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640</v>
          </cell>
        </row>
        <row r="77">
          <cell r="F77">
            <v>24896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36000</v>
          </cell>
        </row>
        <row r="92">
          <cell r="F92">
            <v>24910</v>
          </cell>
        </row>
        <row r="93">
          <cell r="F93">
            <v>20114</v>
          </cell>
        </row>
        <row r="94">
          <cell r="F94">
            <v>57305</v>
          </cell>
        </row>
        <row r="95">
          <cell r="F95">
            <v>2000</v>
          </cell>
        </row>
        <row r="96">
          <cell r="F96">
            <v>17200</v>
          </cell>
        </row>
        <row r="97">
          <cell r="F97">
            <v>56643</v>
          </cell>
        </row>
        <row r="98">
          <cell r="F98">
            <v>235292</v>
          </cell>
        </row>
        <row r="99">
          <cell r="F99">
            <v>119914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67</v>
          </cell>
        </row>
        <row r="110">
          <cell r="F110">
            <v>224</v>
          </cell>
        </row>
        <row r="111">
          <cell r="F111">
            <v>14567</v>
          </cell>
        </row>
        <row r="112">
          <cell r="F112">
            <v>1621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583</v>
          </cell>
        </row>
        <row r="118">
          <cell r="F118">
            <v>27167</v>
          </cell>
        </row>
        <row r="119">
          <cell r="F119">
            <v>3412</v>
          </cell>
        </row>
        <row r="120">
          <cell r="F120">
            <v>0</v>
          </cell>
        </row>
        <row r="121">
          <cell r="F121">
            <v>13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318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12827</v>
          </cell>
        </row>
        <row r="146">
          <cell r="F146">
            <v>0</v>
          </cell>
        </row>
        <row r="147">
          <cell r="F147">
            <v>2742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661455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9885</v>
          </cell>
        </row>
        <row r="198">
          <cell r="F198">
            <v>28400</v>
          </cell>
        </row>
        <row r="199">
          <cell r="F199">
            <v>114996</v>
          </cell>
        </row>
        <row r="200">
          <cell r="F200">
            <v>9200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108065</v>
          </cell>
        </row>
        <row r="207">
          <cell r="F207">
            <v>11934</v>
          </cell>
        </row>
        <row r="208">
          <cell r="F208">
            <v>172734</v>
          </cell>
        </row>
        <row r="209">
          <cell r="F209">
            <v>20206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475420</v>
          </cell>
        </row>
        <row r="233">
          <cell r="F233">
            <v>0</v>
          </cell>
        </row>
        <row r="234">
          <cell r="F234">
            <v>-30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-255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-810</v>
          </cell>
        </row>
        <row r="247">
          <cell r="F247">
            <v>-4884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-165</v>
          </cell>
        </row>
        <row r="252">
          <cell r="F252">
            <v>0</v>
          </cell>
        </row>
        <row r="253">
          <cell r="F253">
            <v>-312</v>
          </cell>
        </row>
        <row r="254">
          <cell r="F254">
            <v>0</v>
          </cell>
        </row>
        <row r="255">
          <cell r="F255">
            <v>-3</v>
          </cell>
        </row>
        <row r="256">
          <cell r="F256">
            <v>-15569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-1625</v>
          </cell>
        </row>
        <row r="275">
          <cell r="F275">
            <v>-3129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-26782</v>
          </cell>
        </row>
        <row r="281">
          <cell r="F281">
            <v>1110093</v>
          </cell>
        </row>
      </sheetData>
      <sheetData sheetId="1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3000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640</v>
          </cell>
        </row>
        <row r="76">
          <cell r="F76">
            <v>24896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36000</v>
          </cell>
        </row>
        <row r="91">
          <cell r="F91">
            <v>24910</v>
          </cell>
        </row>
        <row r="92">
          <cell r="F92">
            <v>20114</v>
          </cell>
        </row>
        <row r="93">
          <cell r="F93">
            <v>57305</v>
          </cell>
        </row>
        <row r="94">
          <cell r="F94">
            <v>2000</v>
          </cell>
        </row>
        <row r="95">
          <cell r="F95">
            <v>17200</v>
          </cell>
        </row>
        <row r="96">
          <cell r="F96">
            <v>56643</v>
          </cell>
        </row>
        <row r="97">
          <cell r="F97">
            <v>235292</v>
          </cell>
        </row>
        <row r="98">
          <cell r="F98">
            <v>119914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67</v>
          </cell>
        </row>
        <row r="109">
          <cell r="F109">
            <v>224</v>
          </cell>
        </row>
        <row r="110">
          <cell r="F110">
            <v>14567</v>
          </cell>
        </row>
        <row r="111">
          <cell r="F111">
            <v>1621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583</v>
          </cell>
        </row>
        <row r="117">
          <cell r="F117">
            <v>27167</v>
          </cell>
        </row>
        <row r="118">
          <cell r="F118">
            <v>3412</v>
          </cell>
        </row>
        <row r="119">
          <cell r="F119">
            <v>0</v>
          </cell>
        </row>
        <row r="120">
          <cell r="F120">
            <v>13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318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12827</v>
          </cell>
        </row>
        <row r="145">
          <cell r="F145">
            <v>0</v>
          </cell>
        </row>
        <row r="146">
          <cell r="F146">
            <v>2742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661455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9885</v>
          </cell>
        </row>
        <row r="197">
          <cell r="F197">
            <v>28400</v>
          </cell>
        </row>
        <row r="198">
          <cell r="F198">
            <v>114996</v>
          </cell>
        </row>
        <row r="199">
          <cell r="F199">
            <v>9200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108065</v>
          </cell>
        </row>
        <row r="206">
          <cell r="F206">
            <v>11934</v>
          </cell>
        </row>
        <row r="207">
          <cell r="F207">
            <v>172734</v>
          </cell>
        </row>
        <row r="208">
          <cell r="F208">
            <v>20206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475420</v>
          </cell>
        </row>
        <row r="232">
          <cell r="F232">
            <v>0</v>
          </cell>
        </row>
        <row r="233">
          <cell r="F233">
            <v>-30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-255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-810</v>
          </cell>
        </row>
        <row r="246">
          <cell r="F246">
            <v>-4884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-165</v>
          </cell>
        </row>
        <row r="251">
          <cell r="F251">
            <v>0</v>
          </cell>
        </row>
        <row r="252">
          <cell r="F252">
            <v>-312</v>
          </cell>
        </row>
        <row r="253">
          <cell r="F253">
            <v>0</v>
          </cell>
        </row>
        <row r="254">
          <cell r="F254">
            <v>-3</v>
          </cell>
        </row>
        <row r="255">
          <cell r="F255">
            <v>-15569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-1625</v>
          </cell>
        </row>
        <row r="274">
          <cell r="F274">
            <v>-3129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-26782</v>
          </cell>
        </row>
        <row r="280">
          <cell r="F280">
            <v>1110093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64602</v>
          </cell>
        </row>
        <row r="290">
          <cell r="F290">
            <v>2080</v>
          </cell>
        </row>
        <row r="291">
          <cell r="F291">
            <v>7502</v>
          </cell>
        </row>
        <row r="292">
          <cell r="F292">
            <v>1331</v>
          </cell>
        </row>
        <row r="293">
          <cell r="F293">
            <v>192620</v>
          </cell>
        </row>
        <row r="294">
          <cell r="F294">
            <v>9113</v>
          </cell>
        </row>
        <row r="295">
          <cell r="F295">
            <v>0</v>
          </cell>
        </row>
        <row r="296">
          <cell r="F296">
            <v>1144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278392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-7866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-649</v>
          </cell>
        </row>
        <row r="338">
          <cell r="F338">
            <v>-320334</v>
          </cell>
        </row>
        <row r="339">
          <cell r="F339">
            <v>0</v>
          </cell>
        </row>
        <row r="340">
          <cell r="F340">
            <v>-144</v>
          </cell>
        </row>
        <row r="341">
          <cell r="F341">
            <v>-73495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-13670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-64402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-480560</v>
          </cell>
        </row>
        <row r="366">
          <cell r="F366">
            <v>5732548</v>
          </cell>
        </row>
        <row r="367">
          <cell r="F367">
            <v>809935</v>
          </cell>
        </row>
        <row r="368">
          <cell r="F368">
            <v>61797518</v>
          </cell>
        </row>
        <row r="369">
          <cell r="F369">
            <v>0</v>
          </cell>
        </row>
        <row r="370">
          <cell r="F370">
            <v>-6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-6814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-105254</v>
          </cell>
        </row>
        <row r="381">
          <cell r="F381">
            <v>8459302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460</v>
          </cell>
        </row>
        <row r="392">
          <cell r="F392">
            <v>4127</v>
          </cell>
        </row>
        <row r="393">
          <cell r="F393">
            <v>33036</v>
          </cell>
        </row>
        <row r="394">
          <cell r="F394">
            <v>6600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1262</v>
          </cell>
        </row>
        <row r="400">
          <cell r="F400">
            <v>12326</v>
          </cell>
        </row>
        <row r="401">
          <cell r="F401">
            <v>19708</v>
          </cell>
        </row>
        <row r="402">
          <cell r="F402">
            <v>643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445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4212</v>
          </cell>
        </row>
        <row r="433">
          <cell r="F433">
            <v>0</v>
          </cell>
        </row>
        <row r="434">
          <cell r="F434">
            <v>266</v>
          </cell>
        </row>
        <row r="435">
          <cell r="F435">
            <v>65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1086405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190</v>
          </cell>
        </row>
        <row r="670">
          <cell r="F670">
            <v>17762</v>
          </cell>
        </row>
        <row r="671">
          <cell r="F671">
            <v>7564</v>
          </cell>
        </row>
        <row r="672">
          <cell r="F672">
            <v>0</v>
          </cell>
        </row>
        <row r="673">
          <cell r="F673">
            <v>40497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11384</v>
          </cell>
        </row>
        <row r="702">
          <cell r="F702">
            <v>0</v>
          </cell>
        </row>
        <row r="703">
          <cell r="F703">
            <v>2579</v>
          </cell>
        </row>
        <row r="704">
          <cell r="F704">
            <v>219900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108651</v>
          </cell>
        </row>
        <row r="807">
          <cell r="F807">
            <v>0</v>
          </cell>
        </row>
        <row r="808">
          <cell r="F808">
            <v>408527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148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1064</v>
          </cell>
        </row>
        <row r="891">
          <cell r="F891">
            <v>0</v>
          </cell>
        </row>
        <row r="892">
          <cell r="F892">
            <v>432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1920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1626</v>
          </cell>
        </row>
        <row r="915">
          <cell r="F915">
            <v>6266</v>
          </cell>
        </row>
        <row r="916">
          <cell r="F916">
            <v>11155</v>
          </cell>
        </row>
        <row r="917">
          <cell r="F917">
            <v>0</v>
          </cell>
        </row>
        <row r="918">
          <cell r="F918">
            <v>98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5560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1638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12</v>
          </cell>
        </row>
        <row r="936">
          <cell r="F936">
            <v>126</v>
          </cell>
        </row>
        <row r="937">
          <cell r="F937">
            <v>27479</v>
          </cell>
        </row>
        <row r="938">
          <cell r="F938">
            <v>153922</v>
          </cell>
        </row>
        <row r="939">
          <cell r="F939">
            <v>128540</v>
          </cell>
        </row>
        <row r="940">
          <cell r="F940">
            <v>0</v>
          </cell>
        </row>
        <row r="941">
          <cell r="F941">
            <v>3368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887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769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29577</v>
          </cell>
        </row>
        <row r="970">
          <cell r="F970">
            <v>0</v>
          </cell>
        </row>
        <row r="971">
          <cell r="F971">
            <v>12831</v>
          </cell>
        </row>
        <row r="972">
          <cell r="F972">
            <v>121429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508847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7500</v>
          </cell>
        </row>
        <row r="1450">
          <cell r="F1450">
            <v>10560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165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4674</v>
          </cell>
        </row>
        <row r="1473">
          <cell r="F1473">
            <v>15558</v>
          </cell>
        </row>
        <row r="1474">
          <cell r="F1474">
            <v>1432</v>
          </cell>
        </row>
        <row r="1475">
          <cell r="F1475">
            <v>0</v>
          </cell>
        </row>
        <row r="1476">
          <cell r="F1476">
            <v>3429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  <row r="1487">
          <cell r="F1487">
            <v>0</v>
          </cell>
        </row>
        <row r="1488">
          <cell r="F1488">
            <v>0</v>
          </cell>
        </row>
        <row r="1489">
          <cell r="F1489">
            <v>0</v>
          </cell>
        </row>
        <row r="1490">
          <cell r="F1490">
            <v>0</v>
          </cell>
        </row>
        <row r="1491">
          <cell r="F1491">
            <v>0</v>
          </cell>
        </row>
        <row r="1492">
          <cell r="F1492">
            <v>0</v>
          </cell>
        </row>
        <row r="1493">
          <cell r="F1493">
            <v>0</v>
          </cell>
        </row>
        <row r="1494">
          <cell r="F1494">
            <v>0</v>
          </cell>
        </row>
        <row r="1495">
          <cell r="F1495">
            <v>0</v>
          </cell>
        </row>
        <row r="1496">
          <cell r="F1496">
            <v>0</v>
          </cell>
        </row>
        <row r="1497">
          <cell r="F1497">
            <v>0</v>
          </cell>
        </row>
        <row r="1498">
          <cell r="F1498">
            <v>0</v>
          </cell>
        </row>
        <row r="1499">
          <cell r="F1499">
            <v>0</v>
          </cell>
        </row>
        <row r="1500">
          <cell r="F1500">
            <v>0</v>
          </cell>
        </row>
        <row r="1501">
          <cell r="F1501">
            <v>0</v>
          </cell>
        </row>
        <row r="1502">
          <cell r="F1502">
            <v>0</v>
          </cell>
        </row>
        <row r="1503">
          <cell r="F1503">
            <v>0</v>
          </cell>
        </row>
        <row r="1504">
          <cell r="F1504">
            <v>34705</v>
          </cell>
        </row>
        <row r="1505">
          <cell r="F1505">
            <v>0</v>
          </cell>
        </row>
        <row r="1506">
          <cell r="F1506">
            <v>9091</v>
          </cell>
        </row>
        <row r="1507">
          <cell r="F1507">
            <v>103439</v>
          </cell>
        </row>
        <row r="1508">
          <cell r="F1508">
            <v>0</v>
          </cell>
        </row>
        <row r="1509">
          <cell r="F1509">
            <v>0</v>
          </cell>
        </row>
        <row r="1510">
          <cell r="F1510">
            <v>0</v>
          </cell>
        </row>
        <row r="1511">
          <cell r="F1511">
            <v>0</v>
          </cell>
        </row>
        <row r="1512">
          <cell r="F1512">
            <v>0</v>
          </cell>
        </row>
        <row r="1513">
          <cell r="F1513">
            <v>0</v>
          </cell>
        </row>
        <row r="1514">
          <cell r="F1514">
            <v>0</v>
          </cell>
        </row>
        <row r="1515">
          <cell r="F1515">
            <v>0</v>
          </cell>
        </row>
        <row r="1516">
          <cell r="F1516">
            <v>0</v>
          </cell>
        </row>
        <row r="1517">
          <cell r="F1517">
            <v>0</v>
          </cell>
        </row>
        <row r="1518">
          <cell r="F1518">
            <v>0</v>
          </cell>
        </row>
        <row r="1519">
          <cell r="F1519">
            <v>0</v>
          </cell>
        </row>
        <row r="1520">
          <cell r="F1520">
            <v>0</v>
          </cell>
        </row>
        <row r="1521">
          <cell r="F1521">
            <v>0</v>
          </cell>
        </row>
        <row r="1522">
          <cell r="F1522">
            <v>0</v>
          </cell>
        </row>
        <row r="1523">
          <cell r="F1523">
            <v>0</v>
          </cell>
        </row>
        <row r="1524">
          <cell r="F1524">
            <v>0</v>
          </cell>
        </row>
        <row r="1525">
          <cell r="F1525">
            <v>0</v>
          </cell>
        </row>
        <row r="1526">
          <cell r="F1526">
            <v>0</v>
          </cell>
        </row>
        <row r="1527">
          <cell r="F1527">
            <v>0</v>
          </cell>
        </row>
        <row r="1528">
          <cell r="F1528">
            <v>0</v>
          </cell>
        </row>
        <row r="1529">
          <cell r="F1529">
            <v>0</v>
          </cell>
        </row>
        <row r="1530">
          <cell r="F1530">
            <v>0</v>
          </cell>
        </row>
        <row r="1531">
          <cell r="F1531">
            <v>0</v>
          </cell>
        </row>
        <row r="1532">
          <cell r="F1532">
            <v>0</v>
          </cell>
        </row>
        <row r="1533">
          <cell r="F1533">
            <v>0</v>
          </cell>
        </row>
        <row r="1534">
          <cell r="F1534">
            <v>0</v>
          </cell>
        </row>
        <row r="1535">
          <cell r="F1535">
            <v>0</v>
          </cell>
        </row>
        <row r="1536">
          <cell r="F1536">
            <v>0</v>
          </cell>
        </row>
        <row r="1537">
          <cell r="F1537">
            <v>0</v>
          </cell>
        </row>
        <row r="1538">
          <cell r="F1538">
            <v>0</v>
          </cell>
        </row>
        <row r="1539">
          <cell r="F1539">
            <v>0</v>
          </cell>
        </row>
        <row r="1540">
          <cell r="F1540">
            <v>0</v>
          </cell>
        </row>
        <row r="1541">
          <cell r="F1541">
            <v>0</v>
          </cell>
        </row>
        <row r="1542">
          <cell r="F1542">
            <v>0</v>
          </cell>
        </row>
        <row r="1543">
          <cell r="F1543">
            <v>0</v>
          </cell>
        </row>
        <row r="1544">
          <cell r="F1544">
            <v>0</v>
          </cell>
        </row>
        <row r="1545">
          <cell r="F1545">
            <v>0</v>
          </cell>
        </row>
        <row r="1546">
          <cell r="F1546">
            <v>0</v>
          </cell>
        </row>
        <row r="1547">
          <cell r="F1547">
            <v>0</v>
          </cell>
        </row>
        <row r="1548">
          <cell r="F1548">
            <v>0</v>
          </cell>
        </row>
        <row r="1549">
          <cell r="F1549">
            <v>0</v>
          </cell>
        </row>
        <row r="1550">
          <cell r="F1550">
            <v>0</v>
          </cell>
        </row>
        <row r="1551">
          <cell r="F1551">
            <v>0</v>
          </cell>
        </row>
        <row r="1552">
          <cell r="F1552">
            <v>0</v>
          </cell>
        </row>
        <row r="1553">
          <cell r="F1553">
            <v>0</v>
          </cell>
        </row>
        <row r="1554">
          <cell r="F1554">
            <v>0</v>
          </cell>
        </row>
        <row r="1555">
          <cell r="F1555">
            <v>0</v>
          </cell>
        </row>
        <row r="1556">
          <cell r="F1556">
            <v>0</v>
          </cell>
        </row>
        <row r="1557">
          <cell r="F1557">
            <v>0</v>
          </cell>
        </row>
        <row r="1558">
          <cell r="F1558">
            <v>0</v>
          </cell>
        </row>
        <row r="1559">
          <cell r="F1559">
            <v>0</v>
          </cell>
        </row>
        <row r="1560">
          <cell r="F1560">
            <v>0</v>
          </cell>
        </row>
        <row r="1561">
          <cell r="F1561">
            <v>0</v>
          </cell>
        </row>
        <row r="1562">
          <cell r="F1562">
            <v>0</v>
          </cell>
        </row>
        <row r="1563">
          <cell r="F1563">
            <v>0</v>
          </cell>
        </row>
        <row r="1564">
          <cell r="F1564">
            <v>0</v>
          </cell>
        </row>
        <row r="1565">
          <cell r="F1565">
            <v>0</v>
          </cell>
        </row>
        <row r="1566">
          <cell r="F1566">
            <v>0</v>
          </cell>
        </row>
        <row r="1567">
          <cell r="F1567">
            <v>0</v>
          </cell>
        </row>
        <row r="1568">
          <cell r="F1568">
            <v>0</v>
          </cell>
        </row>
        <row r="1569">
          <cell r="F1569">
            <v>0</v>
          </cell>
        </row>
        <row r="1570">
          <cell r="F1570">
            <v>0</v>
          </cell>
        </row>
        <row r="1571">
          <cell r="F1571">
            <v>0</v>
          </cell>
        </row>
        <row r="1572">
          <cell r="F1572">
            <v>0</v>
          </cell>
        </row>
        <row r="1573">
          <cell r="F1573">
            <v>0</v>
          </cell>
        </row>
        <row r="1574">
          <cell r="F1574">
            <v>0</v>
          </cell>
        </row>
        <row r="1575">
          <cell r="F1575">
            <v>0</v>
          </cell>
        </row>
        <row r="1576">
          <cell r="F1576">
            <v>0</v>
          </cell>
        </row>
        <row r="1577">
          <cell r="F1577">
            <v>0</v>
          </cell>
        </row>
        <row r="1578">
          <cell r="F1578">
            <v>0</v>
          </cell>
        </row>
        <row r="1579">
          <cell r="F1579">
            <v>0</v>
          </cell>
        </row>
        <row r="1580">
          <cell r="F1580">
            <v>0</v>
          </cell>
        </row>
        <row r="1581">
          <cell r="F1581">
            <v>0</v>
          </cell>
        </row>
        <row r="1582">
          <cell r="F1582">
            <v>0</v>
          </cell>
        </row>
        <row r="1583">
          <cell r="F1583">
            <v>0</v>
          </cell>
        </row>
        <row r="1584">
          <cell r="F1584">
            <v>0</v>
          </cell>
        </row>
        <row r="1585">
          <cell r="F1585">
            <v>0</v>
          </cell>
        </row>
        <row r="1586">
          <cell r="F1586">
            <v>0</v>
          </cell>
        </row>
        <row r="1587">
          <cell r="F1587">
            <v>0</v>
          </cell>
        </row>
        <row r="1588">
          <cell r="F1588">
            <v>0</v>
          </cell>
        </row>
        <row r="1589">
          <cell r="F1589">
            <v>0</v>
          </cell>
        </row>
        <row r="1590">
          <cell r="F1590">
            <v>0</v>
          </cell>
        </row>
        <row r="1591">
          <cell r="F1591">
            <v>0</v>
          </cell>
        </row>
        <row r="1592">
          <cell r="F1592">
            <v>0</v>
          </cell>
        </row>
        <row r="1593">
          <cell r="F1593">
            <v>0</v>
          </cell>
        </row>
        <row r="1594">
          <cell r="F1594">
            <v>0</v>
          </cell>
        </row>
        <row r="1595">
          <cell r="F1595">
            <v>0</v>
          </cell>
        </row>
        <row r="1596">
          <cell r="F1596">
            <v>0</v>
          </cell>
        </row>
        <row r="1597">
          <cell r="F1597">
            <v>0</v>
          </cell>
        </row>
        <row r="1598">
          <cell r="F1598">
            <v>0</v>
          </cell>
        </row>
        <row r="1599">
          <cell r="F1599">
            <v>0</v>
          </cell>
        </row>
        <row r="1600">
          <cell r="F1600">
            <v>0</v>
          </cell>
        </row>
        <row r="1601">
          <cell r="F1601">
            <v>0</v>
          </cell>
        </row>
        <row r="1602">
          <cell r="F1602">
            <v>0</v>
          </cell>
        </row>
        <row r="1603">
          <cell r="F1603">
            <v>0</v>
          </cell>
        </row>
        <row r="1604">
          <cell r="F1604">
            <v>0</v>
          </cell>
        </row>
        <row r="1605">
          <cell r="F1605">
            <v>0</v>
          </cell>
        </row>
        <row r="1606">
          <cell r="F1606">
            <v>0</v>
          </cell>
        </row>
        <row r="1607">
          <cell r="F1607">
            <v>0</v>
          </cell>
        </row>
        <row r="1608">
          <cell r="F1608">
            <v>0</v>
          </cell>
        </row>
        <row r="1609">
          <cell r="F1609">
            <v>0</v>
          </cell>
        </row>
        <row r="1610">
          <cell r="F1610">
            <v>0</v>
          </cell>
        </row>
        <row r="1611">
          <cell r="F1611">
            <v>0</v>
          </cell>
        </row>
        <row r="1612">
          <cell r="F1612">
            <v>190553</v>
          </cell>
        </row>
        <row r="1613">
          <cell r="F1613">
            <v>0</v>
          </cell>
        </row>
        <row r="1614">
          <cell r="F1614">
            <v>0</v>
          </cell>
        </row>
        <row r="1615">
          <cell r="F1615">
            <v>0</v>
          </cell>
        </row>
        <row r="1616">
          <cell r="F1616">
            <v>0</v>
          </cell>
        </row>
        <row r="1617">
          <cell r="F1617">
            <v>0</v>
          </cell>
        </row>
        <row r="1618">
          <cell r="F1618">
            <v>0</v>
          </cell>
        </row>
        <row r="1619">
          <cell r="F1619">
            <v>0</v>
          </cell>
        </row>
        <row r="1620">
          <cell r="F1620">
            <v>0</v>
          </cell>
        </row>
        <row r="1621">
          <cell r="F1621">
            <v>0</v>
          </cell>
        </row>
        <row r="1622">
          <cell r="F1622">
            <v>0</v>
          </cell>
        </row>
        <row r="1623">
          <cell r="F1623">
            <v>0</v>
          </cell>
        </row>
        <row r="1624">
          <cell r="F1624">
            <v>0</v>
          </cell>
        </row>
        <row r="1625">
          <cell r="F1625">
            <v>0</v>
          </cell>
        </row>
        <row r="1626">
          <cell r="F1626">
            <v>0</v>
          </cell>
        </row>
        <row r="1627">
          <cell r="F1627">
            <v>0</v>
          </cell>
        </row>
        <row r="1628">
          <cell r="F1628">
            <v>0</v>
          </cell>
        </row>
        <row r="1629">
          <cell r="F1629">
            <v>0</v>
          </cell>
        </row>
        <row r="1630">
          <cell r="F1630">
            <v>0</v>
          </cell>
        </row>
        <row r="1631">
          <cell r="F1631">
            <v>0</v>
          </cell>
        </row>
        <row r="1632">
          <cell r="F1632">
            <v>0</v>
          </cell>
        </row>
        <row r="1633">
          <cell r="F1633">
            <v>0</v>
          </cell>
        </row>
        <row r="1634">
          <cell r="F1634">
            <v>0</v>
          </cell>
        </row>
        <row r="1635">
          <cell r="F1635">
            <v>0</v>
          </cell>
        </row>
        <row r="1636">
          <cell r="F1636">
            <v>0</v>
          </cell>
        </row>
        <row r="1637">
          <cell r="F1637">
            <v>0</v>
          </cell>
        </row>
        <row r="1638">
          <cell r="F1638">
            <v>0</v>
          </cell>
        </row>
        <row r="1639">
          <cell r="F1639">
            <v>0</v>
          </cell>
        </row>
        <row r="1640">
          <cell r="F1640">
            <v>0</v>
          </cell>
        </row>
        <row r="1641">
          <cell r="F1641">
            <v>0</v>
          </cell>
        </row>
        <row r="1642">
          <cell r="F1642">
            <v>0</v>
          </cell>
        </row>
        <row r="1643">
          <cell r="F1643">
            <v>0</v>
          </cell>
        </row>
        <row r="1644">
          <cell r="F1644">
            <v>0</v>
          </cell>
        </row>
        <row r="1645">
          <cell r="F1645">
            <v>0</v>
          </cell>
        </row>
        <row r="1646">
          <cell r="F1646">
            <v>0</v>
          </cell>
        </row>
        <row r="1647">
          <cell r="F1647">
            <v>0</v>
          </cell>
        </row>
        <row r="1648">
          <cell r="F1648">
            <v>0</v>
          </cell>
        </row>
        <row r="1649">
          <cell r="F1649">
            <v>0</v>
          </cell>
        </row>
        <row r="1650">
          <cell r="F1650">
            <v>0</v>
          </cell>
        </row>
        <row r="1651">
          <cell r="F1651">
            <v>0</v>
          </cell>
        </row>
        <row r="1652">
          <cell r="F1652">
            <v>0</v>
          </cell>
        </row>
        <row r="1653">
          <cell r="F1653">
            <v>0</v>
          </cell>
        </row>
        <row r="1654">
          <cell r="F1654">
            <v>0</v>
          </cell>
        </row>
        <row r="1655">
          <cell r="F1655">
            <v>0</v>
          </cell>
        </row>
        <row r="1656">
          <cell r="F1656">
            <v>0</v>
          </cell>
        </row>
        <row r="1657">
          <cell r="F1657">
            <v>0</v>
          </cell>
        </row>
        <row r="1658">
          <cell r="F1658">
            <v>0</v>
          </cell>
        </row>
        <row r="1659">
          <cell r="F1659">
            <v>0</v>
          </cell>
        </row>
        <row r="1660">
          <cell r="F1660">
            <v>0</v>
          </cell>
        </row>
        <row r="1661">
          <cell r="F1661">
            <v>0</v>
          </cell>
        </row>
        <row r="1662">
          <cell r="F1662">
            <v>0</v>
          </cell>
        </row>
        <row r="1663">
          <cell r="F1663">
            <v>0</v>
          </cell>
        </row>
        <row r="1664">
          <cell r="F1664">
            <v>0</v>
          </cell>
        </row>
        <row r="1665">
          <cell r="F1665">
            <v>0</v>
          </cell>
        </row>
        <row r="1666">
          <cell r="F1666">
            <v>0</v>
          </cell>
        </row>
        <row r="1667">
          <cell r="F1667">
            <v>0</v>
          </cell>
        </row>
        <row r="1668">
          <cell r="F1668">
            <v>0</v>
          </cell>
        </row>
        <row r="1669">
          <cell r="F1669">
            <v>0</v>
          </cell>
        </row>
        <row r="1670">
          <cell r="F1670">
            <v>0</v>
          </cell>
        </row>
        <row r="1671">
          <cell r="F1671">
            <v>0</v>
          </cell>
        </row>
        <row r="1672">
          <cell r="F1672">
            <v>0</v>
          </cell>
        </row>
        <row r="1673">
          <cell r="F1673">
            <v>0</v>
          </cell>
        </row>
        <row r="1674">
          <cell r="F1674">
            <v>0</v>
          </cell>
        </row>
        <row r="1675">
          <cell r="F1675">
            <v>0</v>
          </cell>
        </row>
        <row r="1676">
          <cell r="F1676">
            <v>0</v>
          </cell>
        </row>
        <row r="1677">
          <cell r="F1677">
            <v>0</v>
          </cell>
        </row>
        <row r="1678">
          <cell r="F1678">
            <v>0</v>
          </cell>
        </row>
        <row r="1679">
          <cell r="F1679">
            <v>0</v>
          </cell>
        </row>
        <row r="1680">
          <cell r="F1680">
            <v>0</v>
          </cell>
        </row>
        <row r="1681">
          <cell r="F1681">
            <v>0</v>
          </cell>
        </row>
        <row r="1682">
          <cell r="F1682">
            <v>0</v>
          </cell>
        </row>
        <row r="1683">
          <cell r="F1683">
            <v>0</v>
          </cell>
        </row>
        <row r="1684">
          <cell r="F1684">
            <v>0</v>
          </cell>
        </row>
        <row r="1685">
          <cell r="F1685">
            <v>0</v>
          </cell>
        </row>
        <row r="1686">
          <cell r="F1686">
            <v>0</v>
          </cell>
        </row>
        <row r="1687">
          <cell r="F1687">
            <v>0</v>
          </cell>
        </row>
        <row r="1688">
          <cell r="F1688">
            <v>0</v>
          </cell>
        </row>
        <row r="1689">
          <cell r="F1689">
            <v>0</v>
          </cell>
        </row>
        <row r="1690">
          <cell r="F1690">
            <v>0</v>
          </cell>
        </row>
        <row r="1691">
          <cell r="F1691">
            <v>0</v>
          </cell>
        </row>
        <row r="1692">
          <cell r="F1692">
            <v>0</v>
          </cell>
        </row>
        <row r="1693">
          <cell r="F1693">
            <v>0</v>
          </cell>
        </row>
        <row r="1694">
          <cell r="F1694">
            <v>0</v>
          </cell>
        </row>
        <row r="1695">
          <cell r="F1695">
            <v>0</v>
          </cell>
        </row>
        <row r="1696">
          <cell r="F1696">
            <v>0</v>
          </cell>
        </row>
        <row r="1697">
          <cell r="F1697">
            <v>0</v>
          </cell>
        </row>
        <row r="1698">
          <cell r="F1698">
            <v>0</v>
          </cell>
        </row>
        <row r="1699">
          <cell r="F1699">
            <v>0</v>
          </cell>
        </row>
        <row r="1700">
          <cell r="F1700">
            <v>0</v>
          </cell>
        </row>
        <row r="1701">
          <cell r="F1701">
            <v>0</v>
          </cell>
        </row>
        <row r="1702">
          <cell r="F1702">
            <v>0</v>
          </cell>
        </row>
        <row r="1703">
          <cell r="F1703">
            <v>0</v>
          </cell>
        </row>
        <row r="1704">
          <cell r="F1704">
            <v>0</v>
          </cell>
        </row>
        <row r="1705">
          <cell r="F1705">
            <v>0</v>
          </cell>
        </row>
        <row r="1706">
          <cell r="F1706">
            <v>0</v>
          </cell>
        </row>
        <row r="1707">
          <cell r="F1707">
            <v>0</v>
          </cell>
        </row>
        <row r="1708">
          <cell r="F1708">
            <v>0</v>
          </cell>
        </row>
        <row r="1709">
          <cell r="F1709">
            <v>15000</v>
          </cell>
        </row>
        <row r="1710">
          <cell r="F1710">
            <v>0</v>
          </cell>
        </row>
        <row r="1711">
          <cell r="F1711">
            <v>0</v>
          </cell>
        </row>
        <row r="1712">
          <cell r="F1712">
            <v>0</v>
          </cell>
        </row>
        <row r="1713">
          <cell r="F1713">
            <v>0</v>
          </cell>
        </row>
        <row r="1714">
          <cell r="F1714">
            <v>0</v>
          </cell>
        </row>
        <row r="1715">
          <cell r="F1715">
            <v>0</v>
          </cell>
        </row>
        <row r="1716">
          <cell r="F1716">
            <v>0</v>
          </cell>
        </row>
        <row r="1717">
          <cell r="F1717">
            <v>27260</v>
          </cell>
        </row>
        <row r="1718">
          <cell r="F1718">
            <v>52</v>
          </cell>
        </row>
        <row r="1719">
          <cell r="F1719">
            <v>0</v>
          </cell>
        </row>
        <row r="1720">
          <cell r="F1720">
            <v>0</v>
          </cell>
        </row>
        <row r="1721">
          <cell r="F1721">
            <v>0</v>
          </cell>
        </row>
        <row r="1722">
          <cell r="F1722">
            <v>100</v>
          </cell>
        </row>
        <row r="1723">
          <cell r="F1723">
            <v>0</v>
          </cell>
        </row>
        <row r="1724">
          <cell r="F1724">
            <v>0</v>
          </cell>
        </row>
        <row r="1725">
          <cell r="F1725">
            <v>0</v>
          </cell>
        </row>
        <row r="1726">
          <cell r="F1726">
            <v>0</v>
          </cell>
        </row>
        <row r="1727">
          <cell r="F1727">
            <v>0</v>
          </cell>
        </row>
        <row r="1728">
          <cell r="F1728">
            <v>0</v>
          </cell>
        </row>
        <row r="1729">
          <cell r="F1729">
            <v>0</v>
          </cell>
        </row>
        <row r="1730">
          <cell r="F1730">
            <v>0</v>
          </cell>
        </row>
        <row r="1731">
          <cell r="F1731">
            <v>0</v>
          </cell>
        </row>
        <row r="1732">
          <cell r="F1732">
            <v>0</v>
          </cell>
        </row>
        <row r="1733">
          <cell r="F1733">
            <v>0</v>
          </cell>
        </row>
        <row r="1734">
          <cell r="F1734">
            <v>36</v>
          </cell>
        </row>
        <row r="1735">
          <cell r="F1735">
            <v>0</v>
          </cell>
        </row>
        <row r="1736">
          <cell r="F1736">
            <v>0</v>
          </cell>
        </row>
        <row r="1737">
          <cell r="F1737">
            <v>0</v>
          </cell>
        </row>
        <row r="1738">
          <cell r="F1738">
            <v>0</v>
          </cell>
        </row>
        <row r="1739">
          <cell r="F1739">
            <v>0</v>
          </cell>
        </row>
        <row r="1740">
          <cell r="F1740">
            <v>0</v>
          </cell>
        </row>
        <row r="1741">
          <cell r="F1741">
            <v>498</v>
          </cell>
        </row>
        <row r="1742">
          <cell r="F1742">
            <v>2113</v>
          </cell>
        </row>
        <row r="1743">
          <cell r="F1743">
            <v>153</v>
          </cell>
        </row>
        <row r="1744">
          <cell r="F1744">
            <v>0</v>
          </cell>
        </row>
        <row r="1745">
          <cell r="F1745">
            <v>67</v>
          </cell>
        </row>
        <row r="1746">
          <cell r="F1746">
            <v>0</v>
          </cell>
        </row>
        <row r="1747">
          <cell r="F1747">
            <v>0</v>
          </cell>
        </row>
        <row r="1748">
          <cell r="F1748">
            <v>0</v>
          </cell>
        </row>
        <row r="1749">
          <cell r="F1749">
            <v>0</v>
          </cell>
        </row>
        <row r="1750">
          <cell r="F1750">
            <v>0</v>
          </cell>
        </row>
        <row r="1751">
          <cell r="F1751">
            <v>0</v>
          </cell>
        </row>
        <row r="1752">
          <cell r="F1752">
            <v>0</v>
          </cell>
        </row>
        <row r="1753">
          <cell r="F1753">
            <v>0</v>
          </cell>
        </row>
        <row r="1754">
          <cell r="F1754">
            <v>0</v>
          </cell>
        </row>
        <row r="1755">
          <cell r="F1755">
            <v>0</v>
          </cell>
        </row>
        <row r="1756">
          <cell r="F1756">
            <v>0</v>
          </cell>
        </row>
        <row r="1757">
          <cell r="F1757">
            <v>0</v>
          </cell>
        </row>
        <row r="1758">
          <cell r="F1758">
            <v>0</v>
          </cell>
        </row>
        <row r="1759">
          <cell r="F1759">
            <v>0</v>
          </cell>
        </row>
        <row r="1760">
          <cell r="F1760">
            <v>0</v>
          </cell>
        </row>
        <row r="1761">
          <cell r="F1761">
            <v>0</v>
          </cell>
        </row>
        <row r="1762">
          <cell r="F1762">
            <v>0</v>
          </cell>
        </row>
        <row r="1763">
          <cell r="F1763">
            <v>0</v>
          </cell>
        </row>
        <row r="1764">
          <cell r="F1764">
            <v>0</v>
          </cell>
        </row>
        <row r="1765">
          <cell r="F1765">
            <v>0</v>
          </cell>
        </row>
        <row r="1766">
          <cell r="F1766">
            <v>0</v>
          </cell>
        </row>
        <row r="1767">
          <cell r="F1767">
            <v>0</v>
          </cell>
        </row>
        <row r="1768">
          <cell r="F1768">
            <v>0</v>
          </cell>
        </row>
        <row r="1769">
          <cell r="F1769">
            <v>0</v>
          </cell>
        </row>
        <row r="1770">
          <cell r="F1770">
            <v>0</v>
          </cell>
        </row>
        <row r="1771">
          <cell r="F1771">
            <v>0</v>
          </cell>
        </row>
        <row r="1772">
          <cell r="F1772">
            <v>0</v>
          </cell>
        </row>
        <row r="1773">
          <cell r="F1773">
            <v>362</v>
          </cell>
        </row>
        <row r="1774">
          <cell r="F1774">
            <v>0</v>
          </cell>
        </row>
        <row r="1775">
          <cell r="F1775">
            <v>961</v>
          </cell>
        </row>
        <row r="1776">
          <cell r="F1776">
            <v>48742</v>
          </cell>
        </row>
        <row r="1777">
          <cell r="F1777">
            <v>0</v>
          </cell>
        </row>
        <row r="1778">
          <cell r="F1778">
            <v>0</v>
          </cell>
        </row>
        <row r="1779">
          <cell r="F1779">
            <v>0</v>
          </cell>
        </row>
        <row r="1780">
          <cell r="F1780">
            <v>0</v>
          </cell>
        </row>
        <row r="1781">
          <cell r="F1781">
            <v>0</v>
          </cell>
        </row>
        <row r="1782">
          <cell r="F1782">
            <v>0</v>
          </cell>
        </row>
        <row r="1783">
          <cell r="F1783">
            <v>0</v>
          </cell>
        </row>
        <row r="1784">
          <cell r="F1784">
            <v>0</v>
          </cell>
        </row>
        <row r="1785">
          <cell r="F1785">
            <v>0</v>
          </cell>
        </row>
        <row r="1786">
          <cell r="F1786">
            <v>0</v>
          </cell>
        </row>
        <row r="1787">
          <cell r="F1787">
            <v>0</v>
          </cell>
        </row>
        <row r="1788">
          <cell r="F1788">
            <v>0</v>
          </cell>
        </row>
        <row r="1789">
          <cell r="F1789">
            <v>0</v>
          </cell>
        </row>
        <row r="1790">
          <cell r="F1790">
            <v>0</v>
          </cell>
        </row>
        <row r="1791">
          <cell r="F1791">
            <v>0</v>
          </cell>
        </row>
        <row r="1792">
          <cell r="F1792">
            <v>0</v>
          </cell>
        </row>
        <row r="1793">
          <cell r="F1793">
            <v>0</v>
          </cell>
        </row>
        <row r="1794">
          <cell r="F1794">
            <v>0</v>
          </cell>
        </row>
        <row r="1795">
          <cell r="F1795">
            <v>0</v>
          </cell>
        </row>
        <row r="1796">
          <cell r="F1796">
            <v>0</v>
          </cell>
        </row>
        <row r="1797">
          <cell r="F1797">
            <v>0</v>
          </cell>
        </row>
        <row r="1798">
          <cell r="F1798">
            <v>0</v>
          </cell>
        </row>
        <row r="1799">
          <cell r="F1799">
            <v>0</v>
          </cell>
        </row>
        <row r="1800">
          <cell r="F1800">
            <v>0</v>
          </cell>
        </row>
        <row r="1801">
          <cell r="F1801">
            <v>0</v>
          </cell>
        </row>
        <row r="1802">
          <cell r="F1802">
            <v>0</v>
          </cell>
        </row>
        <row r="1803">
          <cell r="F1803">
            <v>0</v>
          </cell>
        </row>
        <row r="1804">
          <cell r="F1804">
            <v>0</v>
          </cell>
        </row>
        <row r="1805">
          <cell r="F1805">
            <v>0</v>
          </cell>
        </row>
        <row r="1806">
          <cell r="F1806">
            <v>0</v>
          </cell>
        </row>
        <row r="1807">
          <cell r="F1807">
            <v>0</v>
          </cell>
        </row>
        <row r="1808">
          <cell r="F1808">
            <v>0</v>
          </cell>
        </row>
        <row r="1809">
          <cell r="F1809">
            <v>0</v>
          </cell>
        </row>
        <row r="1810">
          <cell r="F1810">
            <v>0</v>
          </cell>
        </row>
        <row r="1811">
          <cell r="F1811">
            <v>0</v>
          </cell>
        </row>
        <row r="1812">
          <cell r="F1812">
            <v>0</v>
          </cell>
        </row>
        <row r="1813">
          <cell r="F1813">
            <v>0</v>
          </cell>
        </row>
        <row r="1814">
          <cell r="F1814">
            <v>0</v>
          </cell>
        </row>
        <row r="1815">
          <cell r="F1815">
            <v>0</v>
          </cell>
        </row>
        <row r="1816">
          <cell r="F1816">
            <v>0</v>
          </cell>
        </row>
        <row r="1817">
          <cell r="F1817">
            <v>0</v>
          </cell>
        </row>
        <row r="1818">
          <cell r="F1818">
            <v>0</v>
          </cell>
        </row>
        <row r="1819">
          <cell r="F1819">
            <v>0</v>
          </cell>
        </row>
        <row r="1820">
          <cell r="F1820">
            <v>0</v>
          </cell>
        </row>
        <row r="1821">
          <cell r="F1821">
            <v>0</v>
          </cell>
        </row>
        <row r="1822">
          <cell r="F1822">
            <v>0</v>
          </cell>
        </row>
        <row r="1823">
          <cell r="F1823">
            <v>0</v>
          </cell>
        </row>
        <row r="1824">
          <cell r="F1824">
            <v>0</v>
          </cell>
        </row>
        <row r="1825">
          <cell r="F1825">
            <v>0</v>
          </cell>
        </row>
        <row r="1826">
          <cell r="F1826">
            <v>0</v>
          </cell>
        </row>
        <row r="1827">
          <cell r="F1827">
            <v>0</v>
          </cell>
        </row>
        <row r="1828">
          <cell r="F1828">
            <v>0</v>
          </cell>
        </row>
        <row r="1829">
          <cell r="F1829">
            <v>0</v>
          </cell>
        </row>
        <row r="1830">
          <cell r="F1830">
            <v>0</v>
          </cell>
        </row>
        <row r="1831">
          <cell r="F1831">
            <v>0</v>
          </cell>
        </row>
        <row r="1832">
          <cell r="F1832">
            <v>0</v>
          </cell>
        </row>
        <row r="1833">
          <cell r="F1833">
            <v>0</v>
          </cell>
        </row>
        <row r="1834">
          <cell r="F1834">
            <v>0</v>
          </cell>
        </row>
        <row r="1835">
          <cell r="F1835">
            <v>0</v>
          </cell>
        </row>
        <row r="1836">
          <cell r="F1836">
            <v>0</v>
          </cell>
        </row>
        <row r="1837">
          <cell r="F1837">
            <v>0</v>
          </cell>
        </row>
        <row r="1838">
          <cell r="F1838">
            <v>0</v>
          </cell>
        </row>
        <row r="1839">
          <cell r="F1839">
            <v>0</v>
          </cell>
        </row>
        <row r="1840">
          <cell r="F1840">
            <v>0</v>
          </cell>
        </row>
        <row r="1841">
          <cell r="F1841">
            <v>0</v>
          </cell>
        </row>
        <row r="1842">
          <cell r="F1842">
            <v>0</v>
          </cell>
        </row>
        <row r="1843">
          <cell r="F1843">
            <v>0</v>
          </cell>
        </row>
        <row r="1844">
          <cell r="F1844">
            <v>0</v>
          </cell>
        </row>
        <row r="1845">
          <cell r="F1845">
            <v>0</v>
          </cell>
        </row>
        <row r="1846">
          <cell r="F1846">
            <v>0</v>
          </cell>
        </row>
        <row r="1847">
          <cell r="F1847">
            <v>0</v>
          </cell>
        </row>
        <row r="1848">
          <cell r="F1848">
            <v>0</v>
          </cell>
        </row>
        <row r="1849">
          <cell r="F1849">
            <v>0</v>
          </cell>
        </row>
        <row r="1850">
          <cell r="F1850">
            <v>0</v>
          </cell>
        </row>
        <row r="1851">
          <cell r="F1851">
            <v>0</v>
          </cell>
        </row>
        <row r="1852">
          <cell r="F1852">
            <v>0</v>
          </cell>
        </row>
        <row r="1853">
          <cell r="F1853">
            <v>0</v>
          </cell>
        </row>
        <row r="1854">
          <cell r="F1854">
            <v>0</v>
          </cell>
        </row>
        <row r="1855">
          <cell r="F1855">
            <v>0</v>
          </cell>
        </row>
        <row r="1856">
          <cell r="F1856">
            <v>0</v>
          </cell>
        </row>
        <row r="1857">
          <cell r="F1857">
            <v>0</v>
          </cell>
        </row>
        <row r="1858">
          <cell r="F1858">
            <v>0</v>
          </cell>
        </row>
        <row r="1859">
          <cell r="F1859">
            <v>0</v>
          </cell>
        </row>
        <row r="1860">
          <cell r="F1860">
            <v>0</v>
          </cell>
        </row>
        <row r="1861">
          <cell r="F1861">
            <v>0</v>
          </cell>
        </row>
        <row r="1862">
          <cell r="F1862">
            <v>0</v>
          </cell>
        </row>
        <row r="1863">
          <cell r="F1863">
            <v>0</v>
          </cell>
        </row>
        <row r="1864">
          <cell r="F1864">
            <v>0</v>
          </cell>
        </row>
        <row r="1865">
          <cell r="F1865">
            <v>0</v>
          </cell>
        </row>
        <row r="1866">
          <cell r="F1866">
            <v>0</v>
          </cell>
        </row>
        <row r="1867">
          <cell r="F1867">
            <v>0</v>
          </cell>
        </row>
        <row r="1868">
          <cell r="F1868">
            <v>0</v>
          </cell>
        </row>
        <row r="1869">
          <cell r="F1869">
            <v>0</v>
          </cell>
        </row>
        <row r="1870">
          <cell r="F1870">
            <v>0</v>
          </cell>
        </row>
        <row r="1871">
          <cell r="F1871">
            <v>0</v>
          </cell>
        </row>
        <row r="1872">
          <cell r="F1872">
            <v>0</v>
          </cell>
        </row>
        <row r="1873">
          <cell r="F1873">
            <v>0</v>
          </cell>
        </row>
        <row r="1874">
          <cell r="F1874">
            <v>0</v>
          </cell>
        </row>
        <row r="1875">
          <cell r="F1875">
            <v>0</v>
          </cell>
        </row>
        <row r="1876">
          <cell r="F1876">
            <v>0</v>
          </cell>
        </row>
        <row r="1877">
          <cell r="F1877">
            <v>0</v>
          </cell>
        </row>
        <row r="1878">
          <cell r="F1878">
            <v>0</v>
          </cell>
        </row>
        <row r="1879">
          <cell r="F1879">
            <v>0</v>
          </cell>
        </row>
        <row r="1880">
          <cell r="F1880">
            <v>0</v>
          </cell>
        </row>
        <row r="1881">
          <cell r="F1881">
            <v>95344</v>
          </cell>
        </row>
        <row r="1882">
          <cell r="F1882">
            <v>0</v>
          </cell>
        </row>
        <row r="1883">
          <cell r="F1883">
            <v>0</v>
          </cell>
        </row>
        <row r="1884">
          <cell r="F1884">
            <v>0</v>
          </cell>
        </row>
        <row r="1885">
          <cell r="F1885">
            <v>0</v>
          </cell>
        </row>
        <row r="1886">
          <cell r="F1886">
            <v>0</v>
          </cell>
        </row>
        <row r="1887">
          <cell r="F1887">
            <v>0</v>
          </cell>
        </row>
        <row r="1888">
          <cell r="F1888">
            <v>0</v>
          </cell>
        </row>
        <row r="1889">
          <cell r="F1889">
            <v>0</v>
          </cell>
        </row>
        <row r="1890">
          <cell r="F1890">
            <v>0</v>
          </cell>
        </row>
        <row r="1891">
          <cell r="F1891">
            <v>0</v>
          </cell>
        </row>
        <row r="1892">
          <cell r="F1892">
            <v>0</v>
          </cell>
        </row>
        <row r="1893">
          <cell r="F1893">
            <v>0</v>
          </cell>
        </row>
        <row r="1894">
          <cell r="F1894">
            <v>0</v>
          </cell>
        </row>
        <row r="1895">
          <cell r="F1895">
            <v>0</v>
          </cell>
        </row>
        <row r="1896">
          <cell r="F1896">
            <v>0</v>
          </cell>
        </row>
        <row r="1897">
          <cell r="F1897">
            <v>0</v>
          </cell>
        </row>
        <row r="1898">
          <cell r="F1898">
            <v>0</v>
          </cell>
        </row>
        <row r="1899">
          <cell r="F1899">
            <v>0</v>
          </cell>
        </row>
        <row r="1900">
          <cell r="F1900">
            <v>0</v>
          </cell>
        </row>
        <row r="1901">
          <cell r="F1901">
            <v>0</v>
          </cell>
        </row>
        <row r="1902">
          <cell r="F1902">
            <v>0</v>
          </cell>
        </row>
        <row r="1903">
          <cell r="F1903">
            <v>0</v>
          </cell>
        </row>
        <row r="1904">
          <cell r="F1904">
            <v>0</v>
          </cell>
        </row>
        <row r="1905">
          <cell r="F1905">
            <v>0</v>
          </cell>
        </row>
        <row r="1906">
          <cell r="F1906">
            <v>0</v>
          </cell>
        </row>
        <row r="1907">
          <cell r="F1907">
            <v>0</v>
          </cell>
        </row>
        <row r="1908">
          <cell r="F1908">
            <v>0</v>
          </cell>
        </row>
        <row r="1909">
          <cell r="F1909">
            <v>0</v>
          </cell>
        </row>
        <row r="1910">
          <cell r="F1910">
            <v>0</v>
          </cell>
        </row>
        <row r="1911">
          <cell r="F1911">
            <v>0</v>
          </cell>
        </row>
        <row r="1912">
          <cell r="F1912">
            <v>0</v>
          </cell>
        </row>
        <row r="1913">
          <cell r="F1913">
            <v>0</v>
          </cell>
        </row>
        <row r="1914">
          <cell r="F1914">
            <v>0</v>
          </cell>
        </row>
        <row r="1915">
          <cell r="F1915">
            <v>0</v>
          </cell>
        </row>
        <row r="1916">
          <cell r="F1916">
            <v>0</v>
          </cell>
        </row>
        <row r="1917">
          <cell r="F1917">
            <v>0</v>
          </cell>
        </row>
        <row r="1918">
          <cell r="F1918">
            <v>0</v>
          </cell>
        </row>
        <row r="1919">
          <cell r="F1919">
            <v>0</v>
          </cell>
        </row>
        <row r="1920">
          <cell r="F1920">
            <v>0</v>
          </cell>
        </row>
        <row r="1921">
          <cell r="F1921">
            <v>0</v>
          </cell>
        </row>
        <row r="1922">
          <cell r="F1922">
            <v>0</v>
          </cell>
        </row>
        <row r="1923">
          <cell r="F1923">
            <v>0</v>
          </cell>
        </row>
        <row r="1924">
          <cell r="F1924">
            <v>0</v>
          </cell>
        </row>
        <row r="1925">
          <cell r="F1925">
            <v>0</v>
          </cell>
        </row>
        <row r="1926">
          <cell r="F1926">
            <v>0</v>
          </cell>
        </row>
        <row r="1927">
          <cell r="F1927">
            <v>0</v>
          </cell>
        </row>
        <row r="1928">
          <cell r="F1928">
            <v>0</v>
          </cell>
        </row>
        <row r="1929">
          <cell r="F1929">
            <v>0</v>
          </cell>
        </row>
        <row r="1930">
          <cell r="F1930">
            <v>0</v>
          </cell>
        </row>
        <row r="1931">
          <cell r="F1931">
            <v>0</v>
          </cell>
        </row>
        <row r="1932">
          <cell r="F1932">
            <v>0</v>
          </cell>
        </row>
        <row r="1933">
          <cell r="F1933">
            <v>0</v>
          </cell>
        </row>
        <row r="1934">
          <cell r="F1934">
            <v>0</v>
          </cell>
        </row>
        <row r="1935">
          <cell r="F1935">
            <v>0</v>
          </cell>
        </row>
        <row r="1936">
          <cell r="F1936">
            <v>0</v>
          </cell>
        </row>
        <row r="1937">
          <cell r="F1937">
            <v>0</v>
          </cell>
        </row>
        <row r="1938">
          <cell r="F1938">
            <v>0</v>
          </cell>
        </row>
        <row r="1939">
          <cell r="F1939">
            <v>0</v>
          </cell>
        </row>
        <row r="1940">
          <cell r="F1940">
            <v>0</v>
          </cell>
        </row>
        <row r="1941">
          <cell r="F1941">
            <v>0</v>
          </cell>
        </row>
        <row r="1942">
          <cell r="F1942">
            <v>0</v>
          </cell>
        </row>
        <row r="1943">
          <cell r="F1943">
            <v>0</v>
          </cell>
        </row>
        <row r="1944">
          <cell r="F1944">
            <v>0</v>
          </cell>
        </row>
        <row r="1945">
          <cell r="F1945">
            <v>0</v>
          </cell>
        </row>
        <row r="1946">
          <cell r="F1946">
            <v>0</v>
          </cell>
        </row>
        <row r="1947">
          <cell r="F1947">
            <v>0</v>
          </cell>
        </row>
        <row r="1948">
          <cell r="F1948">
            <v>0</v>
          </cell>
        </row>
        <row r="1949">
          <cell r="F1949">
            <v>0</v>
          </cell>
        </row>
        <row r="1950">
          <cell r="F1950">
            <v>0</v>
          </cell>
        </row>
        <row r="1951">
          <cell r="F1951">
            <v>0</v>
          </cell>
        </row>
        <row r="1952">
          <cell r="F1952">
            <v>0</v>
          </cell>
        </row>
        <row r="1953">
          <cell r="F1953">
            <v>0</v>
          </cell>
        </row>
        <row r="1954">
          <cell r="F1954">
            <v>0</v>
          </cell>
        </row>
        <row r="1955">
          <cell r="F1955">
            <v>0</v>
          </cell>
        </row>
        <row r="1956">
          <cell r="F1956">
            <v>0</v>
          </cell>
        </row>
        <row r="1957">
          <cell r="F1957">
            <v>0</v>
          </cell>
        </row>
        <row r="1958">
          <cell r="F1958">
            <v>0</v>
          </cell>
        </row>
        <row r="1959">
          <cell r="F1959">
            <v>0</v>
          </cell>
        </row>
        <row r="1960">
          <cell r="F1960">
            <v>0</v>
          </cell>
        </row>
        <row r="1961">
          <cell r="F1961">
            <v>0</v>
          </cell>
        </row>
        <row r="1962">
          <cell r="F1962">
            <v>0</v>
          </cell>
        </row>
        <row r="1963">
          <cell r="F1963">
            <v>0</v>
          </cell>
        </row>
        <row r="1964">
          <cell r="F1964">
            <v>0</v>
          </cell>
        </row>
        <row r="1965">
          <cell r="F1965">
            <v>0</v>
          </cell>
        </row>
        <row r="1966">
          <cell r="F1966">
            <v>0</v>
          </cell>
        </row>
        <row r="1967">
          <cell r="F1967">
            <v>0</v>
          </cell>
        </row>
        <row r="1968">
          <cell r="F1968">
            <v>0</v>
          </cell>
        </row>
        <row r="1969">
          <cell r="F1969">
            <v>0</v>
          </cell>
        </row>
        <row r="1970">
          <cell r="F1970">
            <v>0</v>
          </cell>
        </row>
        <row r="1971">
          <cell r="F1971">
            <v>0</v>
          </cell>
        </row>
        <row r="1972">
          <cell r="F1972">
            <v>0</v>
          </cell>
        </row>
        <row r="1973">
          <cell r="F1973">
            <v>0</v>
          </cell>
        </row>
        <row r="1974">
          <cell r="F1974">
            <v>0</v>
          </cell>
        </row>
        <row r="1975">
          <cell r="F1975">
            <v>0</v>
          </cell>
        </row>
        <row r="1976">
          <cell r="F1976">
            <v>0</v>
          </cell>
        </row>
        <row r="1977">
          <cell r="F1977">
            <v>0</v>
          </cell>
        </row>
        <row r="1978">
          <cell r="F1978">
            <v>0</v>
          </cell>
        </row>
        <row r="1979">
          <cell r="F1979">
            <v>0</v>
          </cell>
        </row>
        <row r="1980">
          <cell r="F1980">
            <v>0</v>
          </cell>
        </row>
        <row r="1981">
          <cell r="F1981">
            <v>0</v>
          </cell>
        </row>
        <row r="1982">
          <cell r="F1982">
            <v>0</v>
          </cell>
        </row>
        <row r="1983">
          <cell r="F1983">
            <v>0</v>
          </cell>
        </row>
        <row r="1984">
          <cell r="F1984">
            <v>0</v>
          </cell>
        </row>
        <row r="1985">
          <cell r="F1985">
            <v>0</v>
          </cell>
        </row>
        <row r="1986">
          <cell r="F1986">
            <v>0</v>
          </cell>
        </row>
        <row r="1987">
          <cell r="F1987">
            <v>0</v>
          </cell>
        </row>
        <row r="1988">
          <cell r="F1988">
            <v>1000</v>
          </cell>
        </row>
        <row r="1989">
          <cell r="F1989">
            <v>31037</v>
          </cell>
        </row>
        <row r="1990">
          <cell r="F1990">
            <v>0</v>
          </cell>
        </row>
        <row r="1991">
          <cell r="F1991">
            <v>0</v>
          </cell>
        </row>
        <row r="1992">
          <cell r="F1992">
            <v>0</v>
          </cell>
        </row>
        <row r="1993">
          <cell r="F1993">
            <v>0</v>
          </cell>
        </row>
        <row r="1994">
          <cell r="F1994">
            <v>0</v>
          </cell>
        </row>
        <row r="1995">
          <cell r="F1995">
            <v>0</v>
          </cell>
        </row>
        <row r="1996">
          <cell r="F1996">
            <v>0</v>
          </cell>
        </row>
        <row r="1997">
          <cell r="F1997">
            <v>0</v>
          </cell>
        </row>
        <row r="1998">
          <cell r="F1998">
            <v>0</v>
          </cell>
        </row>
        <row r="1999">
          <cell r="F1999">
            <v>0</v>
          </cell>
        </row>
        <row r="2000">
          <cell r="F2000">
            <v>0</v>
          </cell>
        </row>
        <row r="2001">
          <cell r="F2001">
            <v>0</v>
          </cell>
        </row>
        <row r="2002">
          <cell r="F2002">
            <v>0</v>
          </cell>
        </row>
        <row r="2003">
          <cell r="F2003">
            <v>0</v>
          </cell>
        </row>
        <row r="2004">
          <cell r="F2004">
            <v>17</v>
          </cell>
        </row>
        <row r="2005">
          <cell r="F2005">
            <v>0</v>
          </cell>
        </row>
        <row r="2006">
          <cell r="F2006">
            <v>0</v>
          </cell>
        </row>
        <row r="2007">
          <cell r="F2007">
            <v>0</v>
          </cell>
        </row>
        <row r="2008">
          <cell r="F2008">
            <v>0</v>
          </cell>
        </row>
        <row r="2009">
          <cell r="F2009">
            <v>0</v>
          </cell>
        </row>
        <row r="2010">
          <cell r="F2010">
            <v>523</v>
          </cell>
        </row>
        <row r="2011">
          <cell r="F2011">
            <v>42657</v>
          </cell>
        </row>
        <row r="2012">
          <cell r="F2012">
            <v>151</v>
          </cell>
        </row>
        <row r="2013">
          <cell r="F2013">
            <v>0</v>
          </cell>
        </row>
        <row r="2014">
          <cell r="F2014">
            <v>893</v>
          </cell>
        </row>
        <row r="2015">
          <cell r="F2015">
            <v>0</v>
          </cell>
        </row>
        <row r="2016">
          <cell r="F2016">
            <v>0</v>
          </cell>
        </row>
        <row r="2017">
          <cell r="F2017">
            <v>0</v>
          </cell>
        </row>
        <row r="2018">
          <cell r="F2018">
            <v>0</v>
          </cell>
        </row>
        <row r="2019">
          <cell r="F2019">
            <v>0</v>
          </cell>
        </row>
        <row r="2020">
          <cell r="F2020">
            <v>0</v>
          </cell>
        </row>
        <row r="2021">
          <cell r="F2021">
            <v>0</v>
          </cell>
        </row>
        <row r="2022">
          <cell r="F2022">
            <v>0</v>
          </cell>
        </row>
        <row r="2023">
          <cell r="F2023">
            <v>0</v>
          </cell>
        </row>
        <row r="2024">
          <cell r="F2024">
            <v>0</v>
          </cell>
        </row>
        <row r="2025">
          <cell r="F2025">
            <v>0</v>
          </cell>
        </row>
        <row r="2026">
          <cell r="F2026">
            <v>0</v>
          </cell>
        </row>
        <row r="2027">
          <cell r="F2027">
            <v>0</v>
          </cell>
        </row>
        <row r="2028">
          <cell r="F2028">
            <v>0</v>
          </cell>
        </row>
        <row r="2029">
          <cell r="F2029">
            <v>0</v>
          </cell>
        </row>
        <row r="2030">
          <cell r="F2030">
            <v>0</v>
          </cell>
        </row>
        <row r="2031">
          <cell r="F2031">
            <v>0</v>
          </cell>
        </row>
        <row r="2032">
          <cell r="F2032">
            <v>0</v>
          </cell>
        </row>
        <row r="2033">
          <cell r="F2033">
            <v>0</v>
          </cell>
        </row>
        <row r="2034">
          <cell r="F2034">
            <v>0</v>
          </cell>
        </row>
        <row r="2035">
          <cell r="F2035">
            <v>0</v>
          </cell>
        </row>
        <row r="2036">
          <cell r="F2036">
            <v>1323</v>
          </cell>
        </row>
        <row r="2037">
          <cell r="F2037">
            <v>0</v>
          </cell>
        </row>
        <row r="2038">
          <cell r="F2038">
            <v>0</v>
          </cell>
        </row>
        <row r="2039">
          <cell r="F2039">
            <v>0</v>
          </cell>
        </row>
        <row r="2040">
          <cell r="F2040">
            <v>0</v>
          </cell>
        </row>
        <row r="2041">
          <cell r="F2041">
            <v>0</v>
          </cell>
        </row>
        <row r="2042">
          <cell r="F2042">
            <v>80845</v>
          </cell>
        </row>
        <row r="2043">
          <cell r="F2043">
            <v>0</v>
          </cell>
        </row>
        <row r="2044">
          <cell r="F2044">
            <v>21804</v>
          </cell>
        </row>
        <row r="2045">
          <cell r="F2045">
            <v>235213</v>
          </cell>
        </row>
        <row r="2046">
          <cell r="F2046">
            <v>0</v>
          </cell>
        </row>
        <row r="2047">
          <cell r="F2047">
            <v>0</v>
          </cell>
        </row>
        <row r="2048">
          <cell r="F2048">
            <v>0</v>
          </cell>
        </row>
        <row r="2049">
          <cell r="F2049">
            <v>0</v>
          </cell>
        </row>
        <row r="2050">
          <cell r="F2050">
            <v>0</v>
          </cell>
        </row>
        <row r="2051">
          <cell r="F2051">
            <v>0</v>
          </cell>
        </row>
        <row r="2052">
          <cell r="F2052">
            <v>0</v>
          </cell>
        </row>
        <row r="2053">
          <cell r="F2053">
            <v>0</v>
          </cell>
        </row>
        <row r="2054">
          <cell r="F2054">
            <v>0</v>
          </cell>
        </row>
        <row r="2055">
          <cell r="F2055">
            <v>0</v>
          </cell>
        </row>
        <row r="2056">
          <cell r="F2056">
            <v>0</v>
          </cell>
        </row>
        <row r="2057">
          <cell r="F2057">
            <v>0</v>
          </cell>
        </row>
        <row r="2058">
          <cell r="F2058">
            <v>0</v>
          </cell>
        </row>
        <row r="2059">
          <cell r="F2059">
            <v>0</v>
          </cell>
        </row>
        <row r="2060">
          <cell r="F2060">
            <v>0</v>
          </cell>
        </row>
        <row r="2061">
          <cell r="F2061">
            <v>0</v>
          </cell>
        </row>
        <row r="2062">
          <cell r="F2062">
            <v>0</v>
          </cell>
        </row>
        <row r="2063">
          <cell r="F2063">
            <v>0</v>
          </cell>
        </row>
        <row r="2064">
          <cell r="F2064">
            <v>0</v>
          </cell>
        </row>
        <row r="2065">
          <cell r="F2065">
            <v>0</v>
          </cell>
        </row>
        <row r="2066">
          <cell r="F2066">
            <v>0</v>
          </cell>
        </row>
        <row r="2067">
          <cell r="F2067">
            <v>0</v>
          </cell>
        </row>
        <row r="2068">
          <cell r="F2068">
            <v>0</v>
          </cell>
        </row>
        <row r="2069">
          <cell r="F2069">
            <v>0</v>
          </cell>
        </row>
        <row r="2070">
          <cell r="F2070">
            <v>0</v>
          </cell>
        </row>
        <row r="2071">
          <cell r="F2071">
            <v>0</v>
          </cell>
        </row>
        <row r="2072">
          <cell r="F2072">
            <v>0</v>
          </cell>
        </row>
        <row r="2073">
          <cell r="F2073">
            <v>0</v>
          </cell>
        </row>
        <row r="2074">
          <cell r="F2074">
            <v>0</v>
          </cell>
        </row>
        <row r="2075">
          <cell r="F2075">
            <v>0</v>
          </cell>
        </row>
        <row r="2076">
          <cell r="F2076">
            <v>0</v>
          </cell>
        </row>
        <row r="2077">
          <cell r="F2077">
            <v>0</v>
          </cell>
        </row>
        <row r="2078">
          <cell r="F2078">
            <v>0</v>
          </cell>
        </row>
        <row r="2079">
          <cell r="F2079">
            <v>0</v>
          </cell>
        </row>
        <row r="2080">
          <cell r="F2080">
            <v>0</v>
          </cell>
        </row>
        <row r="2081">
          <cell r="F2081">
            <v>0</v>
          </cell>
        </row>
        <row r="2082">
          <cell r="F2082">
            <v>0</v>
          </cell>
        </row>
        <row r="2083">
          <cell r="F2083">
            <v>0</v>
          </cell>
        </row>
        <row r="2084">
          <cell r="F2084">
            <v>0</v>
          </cell>
        </row>
        <row r="2085">
          <cell r="F2085">
            <v>0</v>
          </cell>
        </row>
        <row r="2086">
          <cell r="F2086">
            <v>0</v>
          </cell>
        </row>
        <row r="2087">
          <cell r="F2087">
            <v>0</v>
          </cell>
        </row>
        <row r="2088">
          <cell r="F2088">
            <v>0</v>
          </cell>
        </row>
        <row r="2089">
          <cell r="F2089">
            <v>0</v>
          </cell>
        </row>
        <row r="2090">
          <cell r="F2090">
            <v>0</v>
          </cell>
        </row>
        <row r="2091">
          <cell r="F2091">
            <v>0</v>
          </cell>
        </row>
        <row r="2092">
          <cell r="F2092">
            <v>0</v>
          </cell>
        </row>
        <row r="2093">
          <cell r="F2093">
            <v>0</v>
          </cell>
        </row>
        <row r="2094">
          <cell r="F2094">
            <v>0</v>
          </cell>
        </row>
        <row r="2095">
          <cell r="F2095">
            <v>0</v>
          </cell>
        </row>
        <row r="2096">
          <cell r="F2096">
            <v>0</v>
          </cell>
        </row>
        <row r="2097">
          <cell r="F2097">
            <v>0</v>
          </cell>
        </row>
        <row r="2098">
          <cell r="F2098">
            <v>0</v>
          </cell>
        </row>
        <row r="2099">
          <cell r="F2099">
            <v>0</v>
          </cell>
        </row>
        <row r="2100">
          <cell r="F2100">
            <v>0</v>
          </cell>
        </row>
        <row r="2101">
          <cell r="F2101">
            <v>0</v>
          </cell>
        </row>
        <row r="2102">
          <cell r="F2102">
            <v>0</v>
          </cell>
        </row>
        <row r="2103">
          <cell r="F2103">
            <v>0</v>
          </cell>
        </row>
        <row r="2104">
          <cell r="F2104">
            <v>0</v>
          </cell>
        </row>
        <row r="2105">
          <cell r="F2105">
            <v>0</v>
          </cell>
        </row>
        <row r="2106">
          <cell r="F2106">
            <v>0</v>
          </cell>
        </row>
        <row r="2107">
          <cell r="F2107">
            <v>0</v>
          </cell>
        </row>
        <row r="2108">
          <cell r="F2108">
            <v>0</v>
          </cell>
        </row>
        <row r="2109">
          <cell r="F2109">
            <v>0</v>
          </cell>
        </row>
        <row r="2110">
          <cell r="F2110">
            <v>0</v>
          </cell>
        </row>
        <row r="2111">
          <cell r="F2111">
            <v>0</v>
          </cell>
        </row>
        <row r="2112">
          <cell r="F2112">
            <v>0</v>
          </cell>
        </row>
        <row r="2113">
          <cell r="F2113">
            <v>0</v>
          </cell>
        </row>
        <row r="2114">
          <cell r="F2114">
            <v>0</v>
          </cell>
        </row>
        <row r="2115">
          <cell r="F2115">
            <v>0</v>
          </cell>
        </row>
        <row r="2116">
          <cell r="F2116">
            <v>0</v>
          </cell>
        </row>
        <row r="2117">
          <cell r="F2117">
            <v>0</v>
          </cell>
        </row>
        <row r="2118">
          <cell r="F2118">
            <v>0</v>
          </cell>
        </row>
        <row r="2119">
          <cell r="F2119">
            <v>0</v>
          </cell>
        </row>
        <row r="2120">
          <cell r="F2120">
            <v>0</v>
          </cell>
        </row>
        <row r="2121">
          <cell r="F2121">
            <v>0</v>
          </cell>
        </row>
        <row r="2122">
          <cell r="F2122">
            <v>0</v>
          </cell>
        </row>
        <row r="2123">
          <cell r="F2123">
            <v>0</v>
          </cell>
        </row>
        <row r="2124">
          <cell r="F2124">
            <v>0</v>
          </cell>
        </row>
        <row r="2125">
          <cell r="F2125">
            <v>0</v>
          </cell>
        </row>
        <row r="2126">
          <cell r="F2126">
            <v>0</v>
          </cell>
        </row>
        <row r="2127">
          <cell r="F2127">
            <v>0</v>
          </cell>
        </row>
        <row r="2128">
          <cell r="F2128">
            <v>0</v>
          </cell>
        </row>
        <row r="2129">
          <cell r="F2129">
            <v>0</v>
          </cell>
        </row>
        <row r="2130">
          <cell r="F2130">
            <v>0</v>
          </cell>
        </row>
        <row r="2131">
          <cell r="F2131">
            <v>0</v>
          </cell>
        </row>
        <row r="2132">
          <cell r="F2132">
            <v>0</v>
          </cell>
        </row>
        <row r="2133">
          <cell r="F2133">
            <v>0</v>
          </cell>
        </row>
        <row r="2134">
          <cell r="F2134">
            <v>0</v>
          </cell>
        </row>
        <row r="2135">
          <cell r="F2135">
            <v>0</v>
          </cell>
        </row>
        <row r="2136">
          <cell r="F2136">
            <v>0</v>
          </cell>
        </row>
        <row r="2137">
          <cell r="F2137">
            <v>0</v>
          </cell>
        </row>
        <row r="2138">
          <cell r="F2138">
            <v>0</v>
          </cell>
        </row>
        <row r="2139">
          <cell r="F2139">
            <v>0</v>
          </cell>
        </row>
        <row r="2140">
          <cell r="F2140">
            <v>0</v>
          </cell>
        </row>
        <row r="2141">
          <cell r="F2141">
            <v>0</v>
          </cell>
        </row>
        <row r="2142">
          <cell r="F2142">
            <v>0</v>
          </cell>
        </row>
        <row r="2143">
          <cell r="F2143">
            <v>0</v>
          </cell>
        </row>
        <row r="2144">
          <cell r="F2144">
            <v>0</v>
          </cell>
        </row>
        <row r="2145">
          <cell r="F2145">
            <v>0</v>
          </cell>
        </row>
        <row r="2146">
          <cell r="F2146">
            <v>0</v>
          </cell>
        </row>
        <row r="2147">
          <cell r="F2147">
            <v>0</v>
          </cell>
        </row>
        <row r="2148">
          <cell r="F2148">
            <v>0</v>
          </cell>
        </row>
        <row r="2149">
          <cell r="F2149">
            <v>0</v>
          </cell>
        </row>
        <row r="2150">
          <cell r="F2150">
            <v>415463</v>
          </cell>
        </row>
        <row r="2151">
          <cell r="F2151">
            <v>0</v>
          </cell>
        </row>
        <row r="2152">
          <cell r="F2152">
            <v>0</v>
          </cell>
        </row>
        <row r="2153">
          <cell r="F2153">
            <v>0</v>
          </cell>
        </row>
        <row r="2154">
          <cell r="F2154">
            <v>0</v>
          </cell>
        </row>
        <row r="2155">
          <cell r="F2155">
            <v>0</v>
          </cell>
        </row>
        <row r="2156">
          <cell r="F2156">
            <v>0</v>
          </cell>
        </row>
        <row r="2157">
          <cell r="F2157">
            <v>0</v>
          </cell>
        </row>
        <row r="2158">
          <cell r="F2158">
            <v>0</v>
          </cell>
        </row>
        <row r="2159">
          <cell r="F2159">
            <v>0</v>
          </cell>
        </row>
        <row r="2160">
          <cell r="F2160">
            <v>0</v>
          </cell>
        </row>
        <row r="2161">
          <cell r="F2161">
            <v>0</v>
          </cell>
        </row>
        <row r="2162">
          <cell r="F2162">
            <v>0</v>
          </cell>
        </row>
        <row r="2163">
          <cell r="F2163">
            <v>0</v>
          </cell>
        </row>
        <row r="2164">
          <cell r="F2164">
            <v>0</v>
          </cell>
        </row>
        <row r="2165">
          <cell r="F2165">
            <v>0</v>
          </cell>
        </row>
        <row r="2166">
          <cell r="F2166">
            <v>0</v>
          </cell>
        </row>
        <row r="2167">
          <cell r="F2167">
            <v>0</v>
          </cell>
        </row>
        <row r="2168">
          <cell r="F2168">
            <v>0</v>
          </cell>
        </row>
        <row r="2169">
          <cell r="F2169">
            <v>0</v>
          </cell>
        </row>
        <row r="2170">
          <cell r="F2170">
            <v>0</v>
          </cell>
        </row>
        <row r="2171">
          <cell r="F2171">
            <v>0</v>
          </cell>
        </row>
        <row r="2172">
          <cell r="F2172">
            <v>0</v>
          </cell>
        </row>
        <row r="2173">
          <cell r="F2173">
            <v>0</v>
          </cell>
        </row>
        <row r="2174">
          <cell r="F2174">
            <v>0</v>
          </cell>
        </row>
        <row r="2175">
          <cell r="F2175">
            <v>0</v>
          </cell>
        </row>
        <row r="2176">
          <cell r="F2176">
            <v>0</v>
          </cell>
        </row>
        <row r="2177">
          <cell r="F2177">
            <v>0</v>
          </cell>
        </row>
        <row r="2178">
          <cell r="F2178">
            <v>0</v>
          </cell>
        </row>
        <row r="2179">
          <cell r="F2179">
            <v>0</v>
          </cell>
        </row>
        <row r="2180">
          <cell r="F2180">
            <v>0</v>
          </cell>
        </row>
        <row r="2181">
          <cell r="F2181">
            <v>0</v>
          </cell>
        </row>
        <row r="2182">
          <cell r="F2182">
            <v>0</v>
          </cell>
        </row>
        <row r="2183">
          <cell r="F2183">
            <v>0</v>
          </cell>
        </row>
        <row r="2184">
          <cell r="F2184">
            <v>0</v>
          </cell>
        </row>
        <row r="2185">
          <cell r="F2185">
            <v>0</v>
          </cell>
        </row>
        <row r="2186">
          <cell r="F2186">
            <v>0</v>
          </cell>
        </row>
        <row r="2187">
          <cell r="F2187">
            <v>0</v>
          </cell>
        </row>
        <row r="2188">
          <cell r="F2188">
            <v>0</v>
          </cell>
        </row>
        <row r="2189">
          <cell r="F2189">
            <v>0</v>
          </cell>
        </row>
        <row r="2190">
          <cell r="F2190">
            <v>0</v>
          </cell>
        </row>
        <row r="2191">
          <cell r="F2191">
            <v>0</v>
          </cell>
        </row>
        <row r="2192">
          <cell r="F2192">
            <v>0</v>
          </cell>
        </row>
        <row r="2193">
          <cell r="F2193">
            <v>0</v>
          </cell>
        </row>
        <row r="2194">
          <cell r="F2194">
            <v>0</v>
          </cell>
        </row>
        <row r="2195">
          <cell r="F2195">
            <v>0</v>
          </cell>
        </row>
        <row r="2196">
          <cell r="F2196">
            <v>0</v>
          </cell>
        </row>
        <row r="2197">
          <cell r="F2197">
            <v>0</v>
          </cell>
        </row>
        <row r="2198">
          <cell r="F2198">
            <v>0</v>
          </cell>
        </row>
        <row r="2199">
          <cell r="F2199">
            <v>0</v>
          </cell>
        </row>
        <row r="2200">
          <cell r="F2200">
            <v>0</v>
          </cell>
        </row>
        <row r="2201">
          <cell r="F2201">
            <v>0</v>
          </cell>
        </row>
        <row r="2202">
          <cell r="F2202">
            <v>0</v>
          </cell>
        </row>
        <row r="2203">
          <cell r="F2203">
            <v>0</v>
          </cell>
        </row>
        <row r="2204">
          <cell r="F2204">
            <v>0</v>
          </cell>
        </row>
        <row r="2205">
          <cell r="F2205">
            <v>0</v>
          </cell>
        </row>
        <row r="2206">
          <cell r="F2206">
            <v>0</v>
          </cell>
        </row>
        <row r="2207">
          <cell r="F2207">
            <v>18000</v>
          </cell>
        </row>
        <row r="2208">
          <cell r="F2208">
            <v>15000</v>
          </cell>
        </row>
        <row r="2209">
          <cell r="F2209">
            <v>0</v>
          </cell>
        </row>
        <row r="2210">
          <cell r="F2210">
            <v>0</v>
          </cell>
        </row>
        <row r="2211">
          <cell r="F2211">
            <v>0</v>
          </cell>
        </row>
        <row r="2212">
          <cell r="F2212">
            <v>0</v>
          </cell>
        </row>
        <row r="2213">
          <cell r="F2213">
            <v>0</v>
          </cell>
        </row>
        <row r="2214">
          <cell r="F2214">
            <v>0</v>
          </cell>
        </row>
        <row r="2215">
          <cell r="F2215">
            <v>0</v>
          </cell>
        </row>
        <row r="2216">
          <cell r="F2216">
            <v>0</v>
          </cell>
        </row>
        <row r="2217">
          <cell r="F2217">
            <v>0</v>
          </cell>
        </row>
        <row r="2218">
          <cell r="F2218">
            <v>0</v>
          </cell>
        </row>
        <row r="2219">
          <cell r="F2219">
            <v>0</v>
          </cell>
        </row>
        <row r="2220">
          <cell r="F2220">
            <v>0</v>
          </cell>
        </row>
        <row r="2221">
          <cell r="F2221">
            <v>0</v>
          </cell>
        </row>
        <row r="2222">
          <cell r="F2222">
            <v>0</v>
          </cell>
        </row>
        <row r="2223">
          <cell r="F2223">
            <v>0</v>
          </cell>
        </row>
        <row r="2224">
          <cell r="F2224">
            <v>0</v>
          </cell>
        </row>
        <row r="2225">
          <cell r="F2225">
            <v>0</v>
          </cell>
        </row>
        <row r="2226">
          <cell r="F2226">
            <v>0</v>
          </cell>
        </row>
        <row r="2227">
          <cell r="F2227">
            <v>0</v>
          </cell>
        </row>
        <row r="2228">
          <cell r="F2228">
            <v>0</v>
          </cell>
        </row>
        <row r="2229">
          <cell r="F2229">
            <v>0</v>
          </cell>
        </row>
        <row r="2230">
          <cell r="F2230">
            <v>0</v>
          </cell>
        </row>
        <row r="2231">
          <cell r="F2231">
            <v>0</v>
          </cell>
        </row>
        <row r="2232">
          <cell r="F2232">
            <v>0</v>
          </cell>
        </row>
        <row r="2233">
          <cell r="F2233">
            <v>0</v>
          </cell>
        </row>
        <row r="2234">
          <cell r="F2234">
            <v>0</v>
          </cell>
        </row>
        <row r="2235">
          <cell r="F2235">
            <v>0</v>
          </cell>
        </row>
        <row r="2236">
          <cell r="F2236">
            <v>0</v>
          </cell>
        </row>
        <row r="2237">
          <cell r="F2237">
            <v>0</v>
          </cell>
        </row>
        <row r="2238">
          <cell r="F2238">
            <v>0</v>
          </cell>
        </row>
        <row r="2239">
          <cell r="F2239">
            <v>0</v>
          </cell>
        </row>
        <row r="2240">
          <cell r="F2240">
            <v>0</v>
          </cell>
        </row>
        <row r="2241">
          <cell r="F2241">
            <v>0</v>
          </cell>
        </row>
        <row r="2242">
          <cell r="F2242">
            <v>0</v>
          </cell>
        </row>
        <row r="2243">
          <cell r="F2243">
            <v>0</v>
          </cell>
        </row>
        <row r="2244">
          <cell r="F2244">
            <v>0</v>
          </cell>
        </row>
        <row r="2245">
          <cell r="F2245">
            <v>0</v>
          </cell>
        </row>
        <row r="2246">
          <cell r="F2246">
            <v>0</v>
          </cell>
        </row>
        <row r="2247">
          <cell r="F2247">
            <v>0</v>
          </cell>
        </row>
        <row r="2248">
          <cell r="F2248">
            <v>0</v>
          </cell>
        </row>
        <row r="2249">
          <cell r="F2249">
            <v>0</v>
          </cell>
        </row>
        <row r="2250">
          <cell r="F2250">
            <v>0</v>
          </cell>
        </row>
        <row r="2251">
          <cell r="F2251">
            <v>0</v>
          </cell>
        </row>
        <row r="2252">
          <cell r="F2252">
            <v>0</v>
          </cell>
        </row>
        <row r="2253">
          <cell r="F2253">
            <v>23000</v>
          </cell>
        </row>
        <row r="2254">
          <cell r="F2254">
            <v>179350</v>
          </cell>
        </row>
        <row r="2255">
          <cell r="F2255">
            <v>53331</v>
          </cell>
        </row>
        <row r="2256">
          <cell r="F2256">
            <v>207834</v>
          </cell>
        </row>
        <row r="2257">
          <cell r="F2257">
            <v>53631</v>
          </cell>
        </row>
        <row r="2258">
          <cell r="F2258">
            <v>0</v>
          </cell>
        </row>
        <row r="2259">
          <cell r="F2259">
            <v>0</v>
          </cell>
        </row>
        <row r="2260">
          <cell r="F2260">
            <v>0</v>
          </cell>
        </row>
        <row r="2261">
          <cell r="F2261">
            <v>0</v>
          </cell>
        </row>
        <row r="2262">
          <cell r="F2262">
            <v>0</v>
          </cell>
        </row>
        <row r="2263">
          <cell r="F2263">
            <v>0</v>
          </cell>
        </row>
        <row r="2264">
          <cell r="F2264">
            <v>0</v>
          </cell>
        </row>
        <row r="2265">
          <cell r="F2265">
            <v>0</v>
          </cell>
        </row>
        <row r="2266">
          <cell r="F2266">
            <v>0</v>
          </cell>
        </row>
        <row r="2267">
          <cell r="F2267">
            <v>0</v>
          </cell>
        </row>
        <row r="2268">
          <cell r="F2268">
            <v>0</v>
          </cell>
        </row>
        <row r="2269">
          <cell r="F2269">
            <v>0</v>
          </cell>
        </row>
        <row r="2270">
          <cell r="F2270">
            <v>0</v>
          </cell>
        </row>
        <row r="2271">
          <cell r="F2271">
            <v>0</v>
          </cell>
        </row>
        <row r="2272">
          <cell r="F2272">
            <v>20700</v>
          </cell>
        </row>
        <row r="2273">
          <cell r="F2273">
            <v>0</v>
          </cell>
        </row>
        <row r="2274">
          <cell r="F2274">
            <v>0</v>
          </cell>
        </row>
        <row r="2275">
          <cell r="F2275">
            <v>0</v>
          </cell>
        </row>
        <row r="2276">
          <cell r="F2276">
            <v>0</v>
          </cell>
        </row>
        <row r="2277">
          <cell r="F2277">
            <v>0</v>
          </cell>
        </row>
        <row r="2278">
          <cell r="F2278">
            <v>907</v>
          </cell>
        </row>
        <row r="2279">
          <cell r="F2279">
            <v>8897</v>
          </cell>
        </row>
        <row r="2280">
          <cell r="F2280">
            <v>19464</v>
          </cell>
        </row>
        <row r="2281">
          <cell r="F2281">
            <v>0</v>
          </cell>
        </row>
        <row r="2282">
          <cell r="F2282">
            <v>0</v>
          </cell>
        </row>
        <row r="2283">
          <cell r="F2283">
            <v>0</v>
          </cell>
        </row>
        <row r="2284">
          <cell r="F2284">
            <v>0</v>
          </cell>
        </row>
        <row r="2285">
          <cell r="F2285">
            <v>0</v>
          </cell>
        </row>
        <row r="2286">
          <cell r="F2286">
            <v>0</v>
          </cell>
        </row>
        <row r="2287">
          <cell r="F2287">
            <v>0</v>
          </cell>
        </row>
        <row r="2288">
          <cell r="F2288">
            <v>0</v>
          </cell>
        </row>
        <row r="2289">
          <cell r="F2289">
            <v>0</v>
          </cell>
        </row>
        <row r="2290">
          <cell r="F2290">
            <v>0</v>
          </cell>
        </row>
        <row r="2291">
          <cell r="F2291">
            <v>0</v>
          </cell>
        </row>
        <row r="2292">
          <cell r="F2292">
            <v>0</v>
          </cell>
        </row>
        <row r="2293">
          <cell r="F2293">
            <v>0</v>
          </cell>
        </row>
        <row r="2294">
          <cell r="F2294">
            <v>0</v>
          </cell>
        </row>
        <row r="2295">
          <cell r="F2295">
            <v>0</v>
          </cell>
        </row>
        <row r="2296">
          <cell r="F2296">
            <v>0</v>
          </cell>
        </row>
        <row r="2297">
          <cell r="F2297">
            <v>0</v>
          </cell>
        </row>
        <row r="2298">
          <cell r="F2298">
            <v>0</v>
          </cell>
        </row>
        <row r="2299">
          <cell r="F2299">
            <v>0</v>
          </cell>
        </row>
        <row r="2300">
          <cell r="F2300">
            <v>0</v>
          </cell>
        </row>
        <row r="2301">
          <cell r="F2301">
            <v>0</v>
          </cell>
        </row>
        <row r="2302">
          <cell r="F2302">
            <v>0</v>
          </cell>
        </row>
        <row r="2303">
          <cell r="F2303">
            <v>0</v>
          </cell>
        </row>
        <row r="2304">
          <cell r="F2304">
            <v>0</v>
          </cell>
        </row>
        <row r="2305">
          <cell r="F2305">
            <v>0</v>
          </cell>
        </row>
        <row r="2306">
          <cell r="F2306">
            <v>0</v>
          </cell>
        </row>
        <row r="2307">
          <cell r="F2307">
            <v>0</v>
          </cell>
        </row>
        <row r="2308">
          <cell r="F2308">
            <v>0</v>
          </cell>
        </row>
        <row r="2309">
          <cell r="F2309">
            <v>0</v>
          </cell>
        </row>
        <row r="2310">
          <cell r="F2310">
            <v>0</v>
          </cell>
        </row>
        <row r="2311">
          <cell r="F2311">
            <v>0</v>
          </cell>
        </row>
        <row r="2312">
          <cell r="F2312">
            <v>0</v>
          </cell>
        </row>
        <row r="2313">
          <cell r="F2313">
            <v>1198</v>
          </cell>
        </row>
        <row r="2314">
          <cell r="F2314">
            <v>0</v>
          </cell>
        </row>
        <row r="2315">
          <cell r="F2315">
            <v>0</v>
          </cell>
        </row>
        <row r="2316">
          <cell r="F2316">
            <v>0</v>
          </cell>
        </row>
        <row r="2317">
          <cell r="F2317">
            <v>0</v>
          </cell>
        </row>
        <row r="2318">
          <cell r="F2318">
            <v>0</v>
          </cell>
        </row>
        <row r="2319">
          <cell r="F2319">
            <v>0</v>
          </cell>
        </row>
        <row r="2320">
          <cell r="F2320">
            <v>0</v>
          </cell>
        </row>
        <row r="2321">
          <cell r="F2321">
            <v>0</v>
          </cell>
        </row>
        <row r="2322">
          <cell r="F2322">
            <v>0</v>
          </cell>
        </row>
        <row r="2323">
          <cell r="F2323">
            <v>0</v>
          </cell>
        </row>
        <row r="2324">
          <cell r="F2324">
            <v>0</v>
          </cell>
        </row>
        <row r="2325">
          <cell r="F2325">
            <v>0</v>
          </cell>
        </row>
        <row r="2326">
          <cell r="F2326">
            <v>0</v>
          </cell>
        </row>
        <row r="2327">
          <cell r="F2327">
            <v>0</v>
          </cell>
        </row>
        <row r="2328">
          <cell r="F2328">
            <v>0</v>
          </cell>
        </row>
        <row r="2329">
          <cell r="F2329">
            <v>0</v>
          </cell>
        </row>
        <row r="2330">
          <cell r="F2330">
            <v>0</v>
          </cell>
        </row>
        <row r="2331">
          <cell r="F2331">
            <v>0</v>
          </cell>
        </row>
        <row r="2332">
          <cell r="F2332">
            <v>0</v>
          </cell>
        </row>
        <row r="2333">
          <cell r="F2333">
            <v>0</v>
          </cell>
        </row>
        <row r="2334">
          <cell r="F2334">
            <v>0</v>
          </cell>
        </row>
        <row r="2335">
          <cell r="F2335">
            <v>0</v>
          </cell>
        </row>
        <row r="2336">
          <cell r="F2336">
            <v>0</v>
          </cell>
        </row>
        <row r="2337">
          <cell r="F2337">
            <v>0</v>
          </cell>
        </row>
        <row r="2338">
          <cell r="F2338">
            <v>0</v>
          </cell>
        </row>
        <row r="2339">
          <cell r="F2339">
            <v>0</v>
          </cell>
        </row>
        <row r="2340">
          <cell r="F2340">
            <v>0</v>
          </cell>
        </row>
        <row r="2341">
          <cell r="F2341">
            <v>0</v>
          </cell>
        </row>
        <row r="2342">
          <cell r="F2342">
            <v>0</v>
          </cell>
        </row>
        <row r="2343">
          <cell r="F2343">
            <v>0</v>
          </cell>
        </row>
        <row r="2344">
          <cell r="F2344">
            <v>0</v>
          </cell>
        </row>
        <row r="2345">
          <cell r="F2345">
            <v>0</v>
          </cell>
        </row>
        <row r="2346">
          <cell r="F2346">
            <v>0</v>
          </cell>
        </row>
        <row r="2347">
          <cell r="F2347">
            <v>0</v>
          </cell>
        </row>
        <row r="2348">
          <cell r="F2348">
            <v>0</v>
          </cell>
        </row>
        <row r="2349">
          <cell r="F2349">
            <v>0</v>
          </cell>
        </row>
        <row r="2350">
          <cell r="F2350">
            <v>0</v>
          </cell>
        </row>
        <row r="2351">
          <cell r="F2351">
            <v>0</v>
          </cell>
        </row>
        <row r="2352">
          <cell r="F2352">
            <v>0</v>
          </cell>
        </row>
        <row r="2353">
          <cell r="F2353">
            <v>0</v>
          </cell>
        </row>
        <row r="2354">
          <cell r="F2354">
            <v>0</v>
          </cell>
        </row>
        <row r="2355">
          <cell r="F2355">
            <v>0</v>
          </cell>
        </row>
        <row r="2356">
          <cell r="F2356">
            <v>0</v>
          </cell>
        </row>
        <row r="2357">
          <cell r="F2357">
            <v>0</v>
          </cell>
        </row>
        <row r="2358">
          <cell r="F2358">
            <v>0</v>
          </cell>
        </row>
        <row r="2359">
          <cell r="F2359">
            <v>0</v>
          </cell>
        </row>
        <row r="2360">
          <cell r="F2360">
            <v>0</v>
          </cell>
        </row>
        <row r="2361">
          <cell r="F2361">
            <v>0</v>
          </cell>
        </row>
        <row r="2362">
          <cell r="F2362">
            <v>0</v>
          </cell>
        </row>
        <row r="2363">
          <cell r="F2363">
            <v>0</v>
          </cell>
        </row>
        <row r="2364">
          <cell r="F2364">
            <v>0</v>
          </cell>
        </row>
        <row r="2365">
          <cell r="F2365">
            <v>0</v>
          </cell>
        </row>
        <row r="2366">
          <cell r="F2366">
            <v>0</v>
          </cell>
        </row>
        <row r="2367">
          <cell r="F2367">
            <v>0</v>
          </cell>
        </row>
        <row r="2368">
          <cell r="F2368">
            <v>0</v>
          </cell>
        </row>
        <row r="2369">
          <cell r="F2369">
            <v>0</v>
          </cell>
        </row>
        <row r="2370">
          <cell r="F2370">
            <v>0</v>
          </cell>
        </row>
        <row r="2371">
          <cell r="F2371">
            <v>0</v>
          </cell>
        </row>
        <row r="2372">
          <cell r="F2372">
            <v>0</v>
          </cell>
        </row>
        <row r="2373">
          <cell r="F2373">
            <v>0</v>
          </cell>
        </row>
        <row r="2374">
          <cell r="F2374">
            <v>0</v>
          </cell>
        </row>
        <row r="2375">
          <cell r="F2375">
            <v>0</v>
          </cell>
        </row>
        <row r="2376">
          <cell r="F2376">
            <v>0</v>
          </cell>
        </row>
        <row r="2377">
          <cell r="F2377">
            <v>0</v>
          </cell>
        </row>
        <row r="2378">
          <cell r="F2378">
            <v>0</v>
          </cell>
        </row>
        <row r="2379">
          <cell r="F2379">
            <v>0</v>
          </cell>
        </row>
        <row r="2380">
          <cell r="F2380">
            <v>0</v>
          </cell>
        </row>
        <row r="2381">
          <cell r="F2381">
            <v>0</v>
          </cell>
        </row>
        <row r="2382">
          <cell r="F2382">
            <v>0</v>
          </cell>
        </row>
        <row r="2383">
          <cell r="F2383">
            <v>0</v>
          </cell>
        </row>
        <row r="2384">
          <cell r="F2384">
            <v>0</v>
          </cell>
        </row>
        <row r="2385">
          <cell r="F2385">
            <v>0</v>
          </cell>
        </row>
        <row r="2386">
          <cell r="F2386">
            <v>0</v>
          </cell>
        </row>
        <row r="2387">
          <cell r="F2387">
            <v>0</v>
          </cell>
        </row>
        <row r="2388">
          <cell r="F2388">
            <v>0</v>
          </cell>
        </row>
        <row r="2389">
          <cell r="F2389">
            <v>0</v>
          </cell>
        </row>
        <row r="2390">
          <cell r="F2390">
            <v>0</v>
          </cell>
        </row>
        <row r="2391">
          <cell r="F2391">
            <v>0</v>
          </cell>
        </row>
        <row r="2392">
          <cell r="F2392">
            <v>0</v>
          </cell>
        </row>
        <row r="2393">
          <cell r="F2393">
            <v>0</v>
          </cell>
        </row>
        <row r="2394">
          <cell r="F2394">
            <v>0</v>
          </cell>
        </row>
        <row r="2395">
          <cell r="F2395">
            <v>0</v>
          </cell>
        </row>
        <row r="2396">
          <cell r="F2396">
            <v>0</v>
          </cell>
        </row>
        <row r="2397">
          <cell r="F2397">
            <v>0</v>
          </cell>
        </row>
        <row r="2398">
          <cell r="F2398">
            <v>0</v>
          </cell>
        </row>
        <row r="2399">
          <cell r="F2399">
            <v>0</v>
          </cell>
        </row>
        <row r="2400">
          <cell r="F2400">
            <v>0</v>
          </cell>
        </row>
        <row r="2401">
          <cell r="F2401">
            <v>0</v>
          </cell>
        </row>
        <row r="2402">
          <cell r="F2402">
            <v>0</v>
          </cell>
        </row>
        <row r="2403">
          <cell r="F2403">
            <v>0</v>
          </cell>
        </row>
        <row r="2404">
          <cell r="F2404">
            <v>0</v>
          </cell>
        </row>
        <row r="2405">
          <cell r="F2405">
            <v>0</v>
          </cell>
        </row>
        <row r="2406">
          <cell r="F2406">
            <v>0</v>
          </cell>
        </row>
        <row r="2407">
          <cell r="F2407">
            <v>0</v>
          </cell>
        </row>
        <row r="2408">
          <cell r="F2408">
            <v>0</v>
          </cell>
        </row>
        <row r="2409">
          <cell r="F2409">
            <v>0</v>
          </cell>
        </row>
        <row r="2410">
          <cell r="F2410">
            <v>0</v>
          </cell>
        </row>
        <row r="2411">
          <cell r="F2411">
            <v>0</v>
          </cell>
        </row>
        <row r="2412">
          <cell r="F2412">
            <v>0</v>
          </cell>
        </row>
        <row r="2413">
          <cell r="F2413">
            <v>0</v>
          </cell>
        </row>
        <row r="2414">
          <cell r="F2414">
            <v>0</v>
          </cell>
        </row>
        <row r="2415">
          <cell r="F2415">
            <v>0</v>
          </cell>
        </row>
        <row r="2416">
          <cell r="F2416">
            <v>0</v>
          </cell>
        </row>
        <row r="2417">
          <cell r="F2417">
            <v>0</v>
          </cell>
        </row>
        <row r="2418">
          <cell r="F2418">
            <v>0</v>
          </cell>
        </row>
        <row r="2419">
          <cell r="F2419">
            <v>601312</v>
          </cell>
        </row>
        <row r="2420">
          <cell r="F2420">
            <v>4081186</v>
          </cell>
        </row>
        <row r="2422">
          <cell r="F2422">
            <v>0</v>
          </cell>
        </row>
        <row r="2423">
          <cell r="F2423">
            <v>0</v>
          </cell>
        </row>
        <row r="2424">
          <cell r="F2424">
            <v>0</v>
          </cell>
        </row>
        <row r="2425">
          <cell r="F2425">
            <v>0</v>
          </cell>
        </row>
        <row r="2426">
          <cell r="F2426">
            <v>0</v>
          </cell>
        </row>
        <row r="2427">
          <cell r="F2427">
            <v>0</v>
          </cell>
        </row>
        <row r="2428">
          <cell r="F2428">
            <v>0</v>
          </cell>
        </row>
        <row r="2429">
          <cell r="F2429">
            <v>0</v>
          </cell>
        </row>
        <row r="2430">
          <cell r="F2430">
            <v>0</v>
          </cell>
        </row>
        <row r="2431">
          <cell r="F2431">
            <v>0</v>
          </cell>
        </row>
        <row r="2432">
          <cell r="F2432">
            <v>0</v>
          </cell>
        </row>
        <row r="2433">
          <cell r="F2433">
            <v>0</v>
          </cell>
        </row>
        <row r="2434">
          <cell r="F2434">
            <v>0</v>
          </cell>
        </row>
        <row r="2435">
          <cell r="F2435">
            <v>0</v>
          </cell>
        </row>
        <row r="2436">
          <cell r="F2436">
            <v>0</v>
          </cell>
        </row>
        <row r="2437">
          <cell r="F2437">
            <v>0</v>
          </cell>
        </row>
        <row r="2438">
          <cell r="F2438">
            <v>0</v>
          </cell>
        </row>
        <row r="2439">
          <cell r="F2439">
            <v>0</v>
          </cell>
        </row>
        <row r="2440">
          <cell r="F2440">
            <v>0</v>
          </cell>
        </row>
        <row r="2442">
          <cell r="F2442">
            <v>0</v>
          </cell>
        </row>
        <row r="2443">
          <cell r="F2443">
            <v>0</v>
          </cell>
        </row>
        <row r="2444">
          <cell r="F2444">
            <v>0</v>
          </cell>
        </row>
        <row r="2445">
          <cell r="F2445">
            <v>0</v>
          </cell>
        </row>
        <row r="2446">
          <cell r="F2446">
            <v>0</v>
          </cell>
        </row>
        <row r="2447">
          <cell r="F2447">
            <v>0</v>
          </cell>
        </row>
        <row r="2448">
          <cell r="F2448">
            <v>0</v>
          </cell>
        </row>
        <row r="2449">
          <cell r="F2449">
            <v>0</v>
          </cell>
        </row>
        <row r="2450">
          <cell r="F2450">
            <v>0</v>
          </cell>
        </row>
        <row r="2451">
          <cell r="F2451">
            <v>0</v>
          </cell>
        </row>
        <row r="2452">
          <cell r="F2452">
            <v>0</v>
          </cell>
        </row>
        <row r="2453">
          <cell r="F2453">
            <v>0</v>
          </cell>
        </row>
        <row r="2454">
          <cell r="F2454">
            <v>0</v>
          </cell>
        </row>
        <row r="2455">
          <cell r="F2455">
            <v>0</v>
          </cell>
        </row>
        <row r="2456">
          <cell r="F2456">
            <v>0</v>
          </cell>
        </row>
        <row r="2457">
          <cell r="F2457">
            <v>0</v>
          </cell>
        </row>
        <row r="2458">
          <cell r="F2458">
            <v>0</v>
          </cell>
        </row>
        <row r="2459">
          <cell r="F2459">
            <v>0</v>
          </cell>
        </row>
        <row r="2460">
          <cell r="F2460">
            <v>180435</v>
          </cell>
        </row>
        <row r="2461">
          <cell r="F2461">
            <v>0</v>
          </cell>
        </row>
        <row r="2462">
          <cell r="F2462">
            <v>0</v>
          </cell>
        </row>
        <row r="2463">
          <cell r="F2463">
            <v>0</v>
          </cell>
        </row>
        <row r="2464">
          <cell r="F2464">
            <v>397600</v>
          </cell>
        </row>
        <row r="2465">
          <cell r="F2465">
            <v>0</v>
          </cell>
        </row>
        <row r="2466">
          <cell r="F2466">
            <v>12721</v>
          </cell>
        </row>
        <row r="2467">
          <cell r="F2467">
            <v>0</v>
          </cell>
        </row>
        <row r="2468">
          <cell r="F2468">
            <v>0</v>
          </cell>
        </row>
        <row r="2469">
          <cell r="F2469">
            <v>0</v>
          </cell>
        </row>
        <row r="2470">
          <cell r="F2470">
            <v>0</v>
          </cell>
        </row>
        <row r="2471">
          <cell r="F2471">
            <v>0</v>
          </cell>
        </row>
        <row r="2472">
          <cell r="F2472">
            <v>0</v>
          </cell>
        </row>
        <row r="2473">
          <cell r="F2473">
            <v>0</v>
          </cell>
        </row>
        <row r="2474">
          <cell r="F2474">
            <v>0</v>
          </cell>
        </row>
        <row r="2475">
          <cell r="F2475">
            <v>0</v>
          </cell>
        </row>
        <row r="2476">
          <cell r="F2476">
            <v>0</v>
          </cell>
        </row>
        <row r="2477">
          <cell r="F2477">
            <v>0</v>
          </cell>
        </row>
        <row r="2478">
          <cell r="F2478">
            <v>0</v>
          </cell>
        </row>
        <row r="2479">
          <cell r="F2479">
            <v>0</v>
          </cell>
        </row>
        <row r="2480">
          <cell r="F2480">
            <v>0</v>
          </cell>
        </row>
        <row r="2481">
          <cell r="F2481">
            <v>0</v>
          </cell>
        </row>
        <row r="2482">
          <cell r="F2482">
            <v>0</v>
          </cell>
        </row>
        <row r="2483">
          <cell r="F2483">
            <v>0</v>
          </cell>
        </row>
        <row r="2484">
          <cell r="F2484">
            <v>0</v>
          </cell>
        </row>
        <row r="2485">
          <cell r="F2485">
            <v>0</v>
          </cell>
        </row>
        <row r="2486">
          <cell r="F2486">
            <v>0</v>
          </cell>
        </row>
        <row r="2487">
          <cell r="F2487">
            <v>0</v>
          </cell>
        </row>
        <row r="2488">
          <cell r="F2488">
            <v>0</v>
          </cell>
        </row>
        <row r="2489">
          <cell r="F2489">
            <v>0</v>
          </cell>
        </row>
        <row r="2490">
          <cell r="F2490">
            <v>0</v>
          </cell>
        </row>
        <row r="2491">
          <cell r="F2491">
            <v>0</v>
          </cell>
        </row>
        <row r="2492">
          <cell r="F2492">
            <v>0</v>
          </cell>
        </row>
        <row r="2493">
          <cell r="F2493">
            <v>0</v>
          </cell>
        </row>
        <row r="2494">
          <cell r="F2494">
            <v>0</v>
          </cell>
        </row>
        <row r="2495">
          <cell r="F2495">
            <v>0</v>
          </cell>
        </row>
        <row r="2496">
          <cell r="F2496">
            <v>590756</v>
          </cell>
        </row>
        <row r="2497">
          <cell r="F2497">
            <v>0</v>
          </cell>
        </row>
        <row r="2498">
          <cell r="F2498">
            <v>0</v>
          </cell>
        </row>
        <row r="2499">
          <cell r="F2499">
            <v>0</v>
          </cell>
        </row>
        <row r="2500">
          <cell r="F2500">
            <v>0</v>
          </cell>
        </row>
        <row r="2501">
          <cell r="F2501">
            <v>0</v>
          </cell>
        </row>
        <row r="2502">
          <cell r="F2502">
            <v>0</v>
          </cell>
        </row>
        <row r="2503">
          <cell r="F2503">
            <v>0</v>
          </cell>
        </row>
        <row r="2504">
          <cell r="F2504">
            <v>0</v>
          </cell>
        </row>
        <row r="2505">
          <cell r="F2505">
            <v>0</v>
          </cell>
        </row>
        <row r="2506">
          <cell r="F2506">
            <v>0</v>
          </cell>
        </row>
        <row r="2507">
          <cell r="F2507">
            <v>0</v>
          </cell>
        </row>
        <row r="2508">
          <cell r="F2508">
            <v>0</v>
          </cell>
        </row>
        <row r="2509">
          <cell r="F2509">
            <v>0</v>
          </cell>
        </row>
        <row r="2510">
          <cell r="F2510">
            <v>0</v>
          </cell>
        </row>
        <row r="2511">
          <cell r="F2511">
            <v>0</v>
          </cell>
        </row>
        <row r="2512">
          <cell r="F2512">
            <v>0</v>
          </cell>
        </row>
        <row r="2513">
          <cell r="F2513">
            <v>0</v>
          </cell>
        </row>
        <row r="2514">
          <cell r="F2514">
            <v>0</v>
          </cell>
        </row>
        <row r="2515">
          <cell r="F2515">
            <v>2482</v>
          </cell>
        </row>
        <row r="2516">
          <cell r="F2516">
            <v>0</v>
          </cell>
        </row>
        <row r="2517">
          <cell r="F2517">
            <v>0</v>
          </cell>
        </row>
        <row r="2518">
          <cell r="F2518">
            <v>750</v>
          </cell>
        </row>
        <row r="2519">
          <cell r="F2519">
            <v>1539</v>
          </cell>
        </row>
        <row r="2520">
          <cell r="F2520">
            <v>2250</v>
          </cell>
        </row>
        <row r="2521">
          <cell r="F2521">
            <v>0</v>
          </cell>
        </row>
        <row r="2522">
          <cell r="F2522">
            <v>0</v>
          </cell>
        </row>
        <row r="2523">
          <cell r="F2523">
            <v>614</v>
          </cell>
        </row>
        <row r="2524">
          <cell r="F2524">
            <v>0</v>
          </cell>
        </row>
        <row r="2525">
          <cell r="F2525">
            <v>0</v>
          </cell>
        </row>
        <row r="2526">
          <cell r="F2526">
            <v>0</v>
          </cell>
        </row>
        <row r="2527">
          <cell r="F2527">
            <v>0</v>
          </cell>
        </row>
        <row r="2528">
          <cell r="F2528">
            <v>0</v>
          </cell>
        </row>
        <row r="2529">
          <cell r="F2529">
            <v>0</v>
          </cell>
        </row>
        <row r="2530">
          <cell r="F2530">
            <v>0</v>
          </cell>
        </row>
        <row r="2531">
          <cell r="F2531">
            <v>0</v>
          </cell>
        </row>
        <row r="2532">
          <cell r="F2532">
            <v>0</v>
          </cell>
        </row>
        <row r="2533">
          <cell r="F2533">
            <v>0</v>
          </cell>
        </row>
        <row r="2534">
          <cell r="F2534">
            <v>0</v>
          </cell>
        </row>
        <row r="2535">
          <cell r="F2535">
            <v>0</v>
          </cell>
        </row>
        <row r="2536">
          <cell r="F2536">
            <v>0</v>
          </cell>
        </row>
        <row r="2537">
          <cell r="F2537">
            <v>0</v>
          </cell>
        </row>
        <row r="2538">
          <cell r="F2538">
            <v>0</v>
          </cell>
        </row>
        <row r="2539">
          <cell r="F2539">
            <v>0</v>
          </cell>
        </row>
        <row r="2540">
          <cell r="F2540">
            <v>0</v>
          </cell>
        </row>
        <row r="2541">
          <cell r="F2541">
            <v>0</v>
          </cell>
        </row>
        <row r="2542">
          <cell r="F2542">
            <v>0</v>
          </cell>
        </row>
        <row r="2543">
          <cell r="F2543">
            <v>0</v>
          </cell>
        </row>
        <row r="2544">
          <cell r="F2544">
            <v>0</v>
          </cell>
        </row>
        <row r="2545">
          <cell r="F2545">
            <v>0</v>
          </cell>
        </row>
        <row r="2546">
          <cell r="F2546">
            <v>0</v>
          </cell>
        </row>
        <row r="2547">
          <cell r="F2547">
            <v>0</v>
          </cell>
        </row>
        <row r="2548">
          <cell r="F2548">
            <v>0</v>
          </cell>
        </row>
        <row r="2549">
          <cell r="F2549">
            <v>0</v>
          </cell>
        </row>
        <row r="2550">
          <cell r="F2550">
            <v>0</v>
          </cell>
        </row>
        <row r="2551">
          <cell r="F2551">
            <v>7635</v>
          </cell>
        </row>
        <row r="2552">
          <cell r="F2552">
            <v>0</v>
          </cell>
        </row>
        <row r="2553">
          <cell r="F2553">
            <v>0</v>
          </cell>
        </row>
        <row r="2554">
          <cell r="F2554">
            <v>0</v>
          </cell>
        </row>
        <row r="2555">
          <cell r="F2555">
            <v>0</v>
          </cell>
        </row>
        <row r="2556">
          <cell r="F2556">
            <v>0</v>
          </cell>
        </row>
        <row r="2557">
          <cell r="F2557">
            <v>0</v>
          </cell>
        </row>
        <row r="2558">
          <cell r="F2558">
            <v>0</v>
          </cell>
        </row>
        <row r="2559">
          <cell r="F2559">
            <v>0</v>
          </cell>
        </row>
        <row r="2560">
          <cell r="F2560">
            <v>0</v>
          </cell>
        </row>
        <row r="2561">
          <cell r="F2561">
            <v>0</v>
          </cell>
        </row>
        <row r="2562">
          <cell r="F2562">
            <v>0</v>
          </cell>
        </row>
        <row r="2563">
          <cell r="F2563">
            <v>0</v>
          </cell>
        </row>
        <row r="2564">
          <cell r="F2564">
            <v>0</v>
          </cell>
        </row>
        <row r="2565">
          <cell r="F2565">
            <v>0</v>
          </cell>
        </row>
        <row r="2566">
          <cell r="F2566">
            <v>0</v>
          </cell>
        </row>
        <row r="2567">
          <cell r="F2567">
            <v>0</v>
          </cell>
        </row>
        <row r="2568">
          <cell r="F2568">
            <v>0</v>
          </cell>
        </row>
        <row r="2569">
          <cell r="F2569">
            <v>0</v>
          </cell>
        </row>
        <row r="2570">
          <cell r="F2570">
            <v>0</v>
          </cell>
        </row>
        <row r="2571">
          <cell r="F2571">
            <v>0</v>
          </cell>
        </row>
        <row r="2572">
          <cell r="F2572">
            <v>0</v>
          </cell>
        </row>
        <row r="2573">
          <cell r="F2573">
            <v>0</v>
          </cell>
        </row>
        <row r="2574">
          <cell r="F2574">
            <v>0</v>
          </cell>
        </row>
        <row r="2575">
          <cell r="F2575">
            <v>0</v>
          </cell>
        </row>
        <row r="2576">
          <cell r="F2576">
            <v>0</v>
          </cell>
        </row>
        <row r="2577">
          <cell r="F2577">
            <v>0</v>
          </cell>
        </row>
        <row r="2578">
          <cell r="F2578">
            <v>0</v>
          </cell>
        </row>
        <row r="2579">
          <cell r="F2579">
            <v>0</v>
          </cell>
        </row>
        <row r="2580">
          <cell r="F2580">
            <v>0</v>
          </cell>
        </row>
        <row r="2581">
          <cell r="F2581">
            <v>0</v>
          </cell>
        </row>
        <row r="2582">
          <cell r="F2582">
            <v>0</v>
          </cell>
        </row>
        <row r="2583">
          <cell r="F2583">
            <v>0</v>
          </cell>
        </row>
        <row r="2584">
          <cell r="F2584">
            <v>0</v>
          </cell>
        </row>
        <row r="2585">
          <cell r="F2585">
            <v>0</v>
          </cell>
        </row>
        <row r="2586">
          <cell r="F2586">
            <v>0</v>
          </cell>
        </row>
        <row r="2587">
          <cell r="F2587">
            <v>0</v>
          </cell>
        </row>
        <row r="2588">
          <cell r="F2588">
            <v>0</v>
          </cell>
        </row>
        <row r="2589">
          <cell r="F2589">
            <v>0</v>
          </cell>
        </row>
        <row r="2590">
          <cell r="F2590">
            <v>0</v>
          </cell>
        </row>
        <row r="2591">
          <cell r="F2591">
            <v>0</v>
          </cell>
        </row>
        <row r="2592">
          <cell r="F2592">
            <v>0</v>
          </cell>
        </row>
        <row r="2593">
          <cell r="F2593">
            <v>0</v>
          </cell>
        </row>
        <row r="2594">
          <cell r="F2594">
            <v>0</v>
          </cell>
        </row>
        <row r="2595">
          <cell r="F2595">
            <v>0</v>
          </cell>
        </row>
        <row r="2596">
          <cell r="F2596">
            <v>0</v>
          </cell>
        </row>
        <row r="2597">
          <cell r="F2597">
            <v>0</v>
          </cell>
        </row>
        <row r="2598">
          <cell r="F2598">
            <v>0</v>
          </cell>
        </row>
        <row r="2599">
          <cell r="F2599">
            <v>0</v>
          </cell>
        </row>
        <row r="2600">
          <cell r="F2600">
            <v>0</v>
          </cell>
        </row>
        <row r="2601">
          <cell r="F2601">
            <v>0</v>
          </cell>
        </row>
        <row r="2602">
          <cell r="F2602">
            <v>99127</v>
          </cell>
        </row>
        <row r="2603">
          <cell r="F2603">
            <v>0</v>
          </cell>
        </row>
        <row r="2604">
          <cell r="F2604">
            <v>0</v>
          </cell>
        </row>
        <row r="2605">
          <cell r="F2605">
            <v>0</v>
          </cell>
        </row>
        <row r="2606">
          <cell r="F2606">
            <v>99127</v>
          </cell>
        </row>
        <row r="2607">
          <cell r="F2607">
            <v>0</v>
          </cell>
        </row>
        <row r="2608">
          <cell r="F2608">
            <v>0</v>
          </cell>
        </row>
        <row r="2609">
          <cell r="F2609">
            <v>0</v>
          </cell>
        </row>
        <row r="2610">
          <cell r="F2610">
            <v>0</v>
          </cell>
        </row>
        <row r="2611">
          <cell r="F2611">
            <v>0</v>
          </cell>
        </row>
        <row r="2612">
          <cell r="F2612">
            <v>0</v>
          </cell>
        </row>
        <row r="2613">
          <cell r="F2613">
            <v>0</v>
          </cell>
        </row>
        <row r="2614">
          <cell r="F2614">
            <v>0</v>
          </cell>
        </row>
        <row r="2615">
          <cell r="F2615">
            <v>0</v>
          </cell>
        </row>
        <row r="2616">
          <cell r="F2616">
            <v>0</v>
          </cell>
        </row>
        <row r="2617">
          <cell r="F2617">
            <v>0</v>
          </cell>
        </row>
        <row r="2618">
          <cell r="F2618">
            <v>0</v>
          </cell>
        </row>
        <row r="2619">
          <cell r="F2619">
            <v>0</v>
          </cell>
        </row>
        <row r="2620">
          <cell r="F2620">
            <v>0</v>
          </cell>
        </row>
        <row r="2621">
          <cell r="F2621">
            <v>0</v>
          </cell>
        </row>
        <row r="2622">
          <cell r="F2622">
            <v>0</v>
          </cell>
        </row>
        <row r="2623">
          <cell r="F2623">
            <v>0</v>
          </cell>
        </row>
        <row r="2624">
          <cell r="F2624">
            <v>0</v>
          </cell>
        </row>
        <row r="2625">
          <cell r="F2625">
            <v>0</v>
          </cell>
        </row>
        <row r="2626">
          <cell r="F2626">
            <v>0</v>
          </cell>
        </row>
        <row r="2627">
          <cell r="F2627">
            <v>0</v>
          </cell>
        </row>
        <row r="2628">
          <cell r="F2628">
            <v>0</v>
          </cell>
        </row>
        <row r="2629">
          <cell r="F2629">
            <v>3785</v>
          </cell>
        </row>
        <row r="2630">
          <cell r="F2630">
            <v>0</v>
          </cell>
        </row>
        <row r="2631">
          <cell r="F2631">
            <v>0</v>
          </cell>
        </row>
        <row r="2632">
          <cell r="F2632">
            <v>0</v>
          </cell>
        </row>
        <row r="2633">
          <cell r="F2633">
            <v>0</v>
          </cell>
        </row>
        <row r="2634">
          <cell r="F2634">
            <v>0</v>
          </cell>
        </row>
        <row r="2635">
          <cell r="F2635">
            <v>0</v>
          </cell>
        </row>
        <row r="2636">
          <cell r="F2636">
            <v>0</v>
          </cell>
        </row>
        <row r="2637">
          <cell r="F2637">
            <v>0</v>
          </cell>
        </row>
        <row r="2638">
          <cell r="F2638">
            <v>0</v>
          </cell>
        </row>
        <row r="2639">
          <cell r="F2639">
            <v>0</v>
          </cell>
        </row>
        <row r="2640">
          <cell r="F2640">
            <v>0</v>
          </cell>
        </row>
        <row r="2641">
          <cell r="F2641">
            <v>0</v>
          </cell>
        </row>
        <row r="2642">
          <cell r="F2642">
            <v>0</v>
          </cell>
        </row>
        <row r="2643">
          <cell r="F2643">
            <v>0</v>
          </cell>
        </row>
        <row r="2644">
          <cell r="F2644">
            <v>0</v>
          </cell>
        </row>
        <row r="2645">
          <cell r="F2645">
            <v>0</v>
          </cell>
        </row>
        <row r="2646">
          <cell r="F2646">
            <v>0</v>
          </cell>
        </row>
        <row r="2647">
          <cell r="F2647">
            <v>0</v>
          </cell>
        </row>
        <row r="2648">
          <cell r="F2648">
            <v>0</v>
          </cell>
        </row>
        <row r="2649">
          <cell r="F2649">
            <v>0</v>
          </cell>
        </row>
        <row r="2650">
          <cell r="F2650">
            <v>0</v>
          </cell>
        </row>
        <row r="2651">
          <cell r="F2651">
            <v>0</v>
          </cell>
        </row>
        <row r="2652">
          <cell r="F2652">
            <v>0</v>
          </cell>
        </row>
        <row r="2653">
          <cell r="F2653">
            <v>0</v>
          </cell>
        </row>
        <row r="2654">
          <cell r="F2654">
            <v>0</v>
          </cell>
        </row>
        <row r="2655">
          <cell r="F2655">
            <v>0</v>
          </cell>
        </row>
        <row r="2656">
          <cell r="F2656">
            <v>0</v>
          </cell>
        </row>
        <row r="2657">
          <cell r="F2657">
            <v>0</v>
          </cell>
        </row>
        <row r="2658">
          <cell r="F2658">
            <v>0</v>
          </cell>
        </row>
        <row r="2659">
          <cell r="F2659">
            <v>0</v>
          </cell>
        </row>
        <row r="2660">
          <cell r="F2660">
            <v>0</v>
          </cell>
        </row>
        <row r="2661">
          <cell r="F2661">
            <v>3785</v>
          </cell>
        </row>
        <row r="2662">
          <cell r="F2662">
            <v>0</v>
          </cell>
        </row>
        <row r="2663">
          <cell r="F2663">
            <v>0</v>
          </cell>
        </row>
        <row r="2664">
          <cell r="F2664">
            <v>0</v>
          </cell>
        </row>
        <row r="2665">
          <cell r="F2665">
            <v>0</v>
          </cell>
        </row>
        <row r="2666">
          <cell r="F2666">
            <v>0</v>
          </cell>
        </row>
        <row r="2667">
          <cell r="F2667">
            <v>0</v>
          </cell>
        </row>
        <row r="2668">
          <cell r="F2668">
            <v>0</v>
          </cell>
        </row>
        <row r="2669">
          <cell r="F2669">
            <v>0</v>
          </cell>
        </row>
        <row r="2670">
          <cell r="F2670">
            <v>0</v>
          </cell>
        </row>
        <row r="2671">
          <cell r="F2671">
            <v>0</v>
          </cell>
        </row>
        <row r="2672">
          <cell r="F2672">
            <v>0</v>
          </cell>
        </row>
        <row r="2673">
          <cell r="F2673">
            <v>0</v>
          </cell>
        </row>
        <row r="2674">
          <cell r="F2674">
            <v>0</v>
          </cell>
        </row>
        <row r="2675">
          <cell r="F2675">
            <v>0</v>
          </cell>
        </row>
        <row r="2676">
          <cell r="F2676">
            <v>0</v>
          </cell>
        </row>
        <row r="2677">
          <cell r="F2677">
            <v>0</v>
          </cell>
        </row>
        <row r="2678">
          <cell r="F2678">
            <v>0</v>
          </cell>
        </row>
        <row r="2679">
          <cell r="F2679">
            <v>0</v>
          </cell>
        </row>
        <row r="2680">
          <cell r="F2680">
            <v>0</v>
          </cell>
        </row>
        <row r="2681">
          <cell r="F2681">
            <v>0</v>
          </cell>
        </row>
        <row r="2682">
          <cell r="F2682">
            <v>0</v>
          </cell>
        </row>
        <row r="2683">
          <cell r="F2683">
            <v>0</v>
          </cell>
        </row>
        <row r="2684">
          <cell r="F2684">
            <v>0</v>
          </cell>
        </row>
        <row r="2685">
          <cell r="F2685">
            <v>0</v>
          </cell>
        </row>
        <row r="2686">
          <cell r="F2686">
            <v>0</v>
          </cell>
        </row>
        <row r="2687">
          <cell r="F2687">
            <v>0</v>
          </cell>
        </row>
        <row r="2688">
          <cell r="F2688">
            <v>0</v>
          </cell>
        </row>
        <row r="2689">
          <cell r="F2689">
            <v>0</v>
          </cell>
        </row>
        <row r="2690">
          <cell r="F2690">
            <v>0</v>
          </cell>
        </row>
        <row r="2691">
          <cell r="F2691">
            <v>0</v>
          </cell>
        </row>
        <row r="2692">
          <cell r="F2692">
            <v>0</v>
          </cell>
        </row>
        <row r="2693">
          <cell r="F2693">
            <v>0</v>
          </cell>
        </row>
        <row r="2694">
          <cell r="F2694">
            <v>0</v>
          </cell>
        </row>
        <row r="2695">
          <cell r="F2695">
            <v>0</v>
          </cell>
        </row>
        <row r="2696">
          <cell r="F2696">
            <v>0</v>
          </cell>
        </row>
        <row r="2697">
          <cell r="F2697">
            <v>0</v>
          </cell>
        </row>
        <row r="2698">
          <cell r="F2698">
            <v>0</v>
          </cell>
        </row>
        <row r="2699">
          <cell r="F2699">
            <v>0</v>
          </cell>
        </row>
        <row r="2700">
          <cell r="F2700">
            <v>0</v>
          </cell>
        </row>
        <row r="2701">
          <cell r="F2701">
            <v>0</v>
          </cell>
        </row>
        <row r="2702">
          <cell r="F2702">
            <v>0</v>
          </cell>
        </row>
        <row r="2703">
          <cell r="F2703">
            <v>0</v>
          </cell>
        </row>
        <row r="2704">
          <cell r="F2704">
            <v>0</v>
          </cell>
        </row>
        <row r="2705">
          <cell r="F2705">
            <v>0</v>
          </cell>
        </row>
        <row r="2706">
          <cell r="F2706">
            <v>0</v>
          </cell>
        </row>
        <row r="2707">
          <cell r="F2707">
            <v>0</v>
          </cell>
        </row>
        <row r="2708">
          <cell r="F2708">
            <v>0</v>
          </cell>
        </row>
        <row r="2709">
          <cell r="F2709">
            <v>0</v>
          </cell>
        </row>
        <row r="2710">
          <cell r="F2710">
            <v>0</v>
          </cell>
        </row>
        <row r="2711">
          <cell r="F2711">
            <v>0</v>
          </cell>
        </row>
        <row r="2712">
          <cell r="F2712">
            <v>0</v>
          </cell>
        </row>
        <row r="2713">
          <cell r="F2713">
            <v>0</v>
          </cell>
        </row>
        <row r="2714">
          <cell r="F2714">
            <v>0</v>
          </cell>
        </row>
        <row r="2715">
          <cell r="F2715">
            <v>0</v>
          </cell>
        </row>
        <row r="2716">
          <cell r="F2716">
            <v>0</v>
          </cell>
        </row>
        <row r="2717">
          <cell r="F2717">
            <v>0</v>
          </cell>
        </row>
        <row r="2718">
          <cell r="F2718">
            <v>0</v>
          </cell>
        </row>
        <row r="2719">
          <cell r="F2719">
            <v>0</v>
          </cell>
        </row>
        <row r="2720">
          <cell r="F2720">
            <v>0</v>
          </cell>
        </row>
        <row r="2721">
          <cell r="F2721">
            <v>0</v>
          </cell>
        </row>
        <row r="2722">
          <cell r="F2722">
            <v>0</v>
          </cell>
        </row>
        <row r="2723">
          <cell r="F2723">
            <v>0</v>
          </cell>
        </row>
        <row r="2724">
          <cell r="F2724">
            <v>0</v>
          </cell>
        </row>
        <row r="2725">
          <cell r="F2725">
            <v>0</v>
          </cell>
        </row>
        <row r="2726">
          <cell r="F2726">
            <v>0</v>
          </cell>
        </row>
        <row r="2727">
          <cell r="F2727">
            <v>0</v>
          </cell>
        </row>
        <row r="2728">
          <cell r="F2728">
            <v>0</v>
          </cell>
        </row>
        <row r="2729">
          <cell r="F2729">
            <v>0</v>
          </cell>
        </row>
        <row r="2730">
          <cell r="F2730">
            <v>0</v>
          </cell>
        </row>
        <row r="2731">
          <cell r="F2731">
            <v>0</v>
          </cell>
        </row>
        <row r="2732">
          <cell r="F2732">
            <v>0</v>
          </cell>
        </row>
        <row r="2733">
          <cell r="F2733">
            <v>0</v>
          </cell>
        </row>
        <row r="2734">
          <cell r="F2734">
            <v>0</v>
          </cell>
        </row>
        <row r="2735">
          <cell r="F2735">
            <v>5071</v>
          </cell>
        </row>
        <row r="2736">
          <cell r="F2736">
            <v>0</v>
          </cell>
        </row>
        <row r="2737">
          <cell r="F2737">
            <v>0</v>
          </cell>
        </row>
        <row r="2738">
          <cell r="F2738">
            <v>0</v>
          </cell>
        </row>
        <row r="2739">
          <cell r="F2739">
            <v>0</v>
          </cell>
        </row>
        <row r="2740">
          <cell r="F2740">
            <v>0</v>
          </cell>
        </row>
        <row r="2741">
          <cell r="F2741">
            <v>0</v>
          </cell>
        </row>
        <row r="2742">
          <cell r="F2742">
            <v>3473</v>
          </cell>
        </row>
        <row r="2743">
          <cell r="F2743">
            <v>4174</v>
          </cell>
        </row>
        <row r="2744">
          <cell r="F2744">
            <v>0</v>
          </cell>
        </row>
        <row r="2745">
          <cell r="F2745">
            <v>0</v>
          </cell>
        </row>
        <row r="2746">
          <cell r="F2746">
            <v>0</v>
          </cell>
        </row>
        <row r="2747">
          <cell r="F2747">
            <v>0</v>
          </cell>
        </row>
        <row r="2748">
          <cell r="F2748">
            <v>0</v>
          </cell>
        </row>
        <row r="2749">
          <cell r="F2749">
            <v>0</v>
          </cell>
        </row>
        <row r="2750">
          <cell r="F2750">
            <v>0</v>
          </cell>
        </row>
        <row r="2751">
          <cell r="F2751">
            <v>0</v>
          </cell>
        </row>
        <row r="2752">
          <cell r="F2752">
            <v>0</v>
          </cell>
        </row>
        <row r="2753">
          <cell r="F2753">
            <v>0</v>
          </cell>
        </row>
        <row r="2754">
          <cell r="F2754">
            <v>0</v>
          </cell>
        </row>
        <row r="2755">
          <cell r="F2755">
            <v>0</v>
          </cell>
        </row>
        <row r="2756">
          <cell r="F2756">
            <v>0</v>
          </cell>
        </row>
        <row r="2757">
          <cell r="F2757">
            <v>0</v>
          </cell>
        </row>
        <row r="2758">
          <cell r="F2758">
            <v>0</v>
          </cell>
        </row>
        <row r="2759">
          <cell r="F2759">
            <v>0</v>
          </cell>
        </row>
        <row r="2760">
          <cell r="F2760">
            <v>0</v>
          </cell>
        </row>
        <row r="2761">
          <cell r="F2761">
            <v>0</v>
          </cell>
        </row>
        <row r="2762">
          <cell r="F2762">
            <v>0</v>
          </cell>
        </row>
        <row r="2763">
          <cell r="F2763">
            <v>0</v>
          </cell>
        </row>
        <row r="2764">
          <cell r="F2764">
            <v>0</v>
          </cell>
        </row>
        <row r="2765">
          <cell r="F2765">
            <v>0</v>
          </cell>
        </row>
        <row r="2766">
          <cell r="F2766">
            <v>0</v>
          </cell>
        </row>
        <row r="2767">
          <cell r="F2767">
            <v>0</v>
          </cell>
        </row>
        <row r="2768">
          <cell r="F2768">
            <v>0</v>
          </cell>
        </row>
        <row r="2769">
          <cell r="F2769">
            <v>0</v>
          </cell>
        </row>
        <row r="2770">
          <cell r="F2770">
            <v>0</v>
          </cell>
        </row>
        <row r="2771">
          <cell r="F2771">
            <v>12718</v>
          </cell>
        </row>
        <row r="2772">
          <cell r="F2772">
            <v>0</v>
          </cell>
        </row>
        <row r="2773">
          <cell r="F2773">
            <v>0</v>
          </cell>
        </row>
        <row r="2774">
          <cell r="F2774">
            <v>0</v>
          </cell>
        </row>
        <row r="2775">
          <cell r="F2775">
            <v>0</v>
          </cell>
        </row>
        <row r="2776">
          <cell r="F2776">
            <v>0</v>
          </cell>
        </row>
        <row r="2777">
          <cell r="F2777">
            <v>0</v>
          </cell>
        </row>
        <row r="2778">
          <cell r="F2778">
            <v>0</v>
          </cell>
        </row>
        <row r="2779">
          <cell r="F2779">
            <v>0</v>
          </cell>
        </row>
        <row r="2780">
          <cell r="F2780">
            <v>0</v>
          </cell>
        </row>
        <row r="2781">
          <cell r="F2781">
            <v>0</v>
          </cell>
        </row>
        <row r="2782">
          <cell r="F2782">
            <v>0</v>
          </cell>
        </row>
        <row r="2783">
          <cell r="F2783">
            <v>0</v>
          </cell>
        </row>
        <row r="2784">
          <cell r="F2784">
            <v>0</v>
          </cell>
        </row>
        <row r="2785">
          <cell r="F2785">
            <v>0</v>
          </cell>
        </row>
        <row r="2786">
          <cell r="F2786">
            <v>0</v>
          </cell>
        </row>
        <row r="2787">
          <cell r="F2787">
            <v>0</v>
          </cell>
        </row>
        <row r="2788">
          <cell r="F2788">
            <v>0</v>
          </cell>
        </row>
        <row r="2789">
          <cell r="F2789">
            <v>0</v>
          </cell>
        </row>
        <row r="2790">
          <cell r="F2790">
            <v>810</v>
          </cell>
        </row>
        <row r="2791">
          <cell r="F2791">
            <v>0</v>
          </cell>
        </row>
        <row r="2792">
          <cell r="F2792">
            <v>0</v>
          </cell>
        </row>
        <row r="2793">
          <cell r="F2793">
            <v>0</v>
          </cell>
        </row>
        <row r="2794">
          <cell r="F2794">
            <v>0</v>
          </cell>
        </row>
        <row r="2795">
          <cell r="F2795">
            <v>1050</v>
          </cell>
        </row>
        <row r="2796">
          <cell r="F2796">
            <v>0</v>
          </cell>
        </row>
        <row r="2797">
          <cell r="F2797">
            <v>0</v>
          </cell>
        </row>
        <row r="2798">
          <cell r="F2798">
            <v>0</v>
          </cell>
        </row>
        <row r="2799">
          <cell r="F2799">
            <v>0</v>
          </cell>
        </row>
        <row r="2800">
          <cell r="F2800">
            <v>0</v>
          </cell>
        </row>
        <row r="2801">
          <cell r="F2801">
            <v>0</v>
          </cell>
        </row>
        <row r="2802">
          <cell r="F2802">
            <v>0</v>
          </cell>
        </row>
        <row r="2803">
          <cell r="F2803">
            <v>0</v>
          </cell>
        </row>
        <row r="2804">
          <cell r="F2804">
            <v>0</v>
          </cell>
        </row>
        <row r="2805">
          <cell r="F2805">
            <v>0</v>
          </cell>
        </row>
        <row r="2806">
          <cell r="F2806">
            <v>0</v>
          </cell>
        </row>
        <row r="2807">
          <cell r="F2807">
            <v>0</v>
          </cell>
        </row>
        <row r="2808">
          <cell r="F2808">
            <v>0</v>
          </cell>
        </row>
        <row r="2809">
          <cell r="F2809">
            <v>0</v>
          </cell>
        </row>
        <row r="2810">
          <cell r="F2810">
            <v>0</v>
          </cell>
        </row>
        <row r="2811">
          <cell r="F2811">
            <v>0</v>
          </cell>
        </row>
        <row r="2812">
          <cell r="F2812">
            <v>0</v>
          </cell>
        </row>
        <row r="2813">
          <cell r="F2813">
            <v>0</v>
          </cell>
        </row>
        <row r="2814">
          <cell r="F2814">
            <v>0</v>
          </cell>
        </row>
        <row r="2815">
          <cell r="F2815">
            <v>0</v>
          </cell>
        </row>
        <row r="2816">
          <cell r="F2816">
            <v>0</v>
          </cell>
        </row>
        <row r="2817">
          <cell r="F2817">
            <v>0</v>
          </cell>
        </row>
        <row r="2818">
          <cell r="F2818">
            <v>0</v>
          </cell>
        </row>
        <row r="2819">
          <cell r="F2819">
            <v>0</v>
          </cell>
        </row>
        <row r="2820">
          <cell r="F2820">
            <v>0</v>
          </cell>
        </row>
        <row r="2821">
          <cell r="F2821">
            <v>0</v>
          </cell>
        </row>
        <row r="2822">
          <cell r="F2822">
            <v>0</v>
          </cell>
        </row>
        <row r="2823">
          <cell r="F2823">
            <v>0</v>
          </cell>
        </row>
        <row r="2824">
          <cell r="F2824">
            <v>0</v>
          </cell>
        </row>
        <row r="2825">
          <cell r="F2825">
            <v>0</v>
          </cell>
        </row>
        <row r="2826">
          <cell r="F2826">
            <v>1860</v>
          </cell>
        </row>
        <row r="2827">
          <cell r="F2827">
            <v>0</v>
          </cell>
        </row>
        <row r="2828">
          <cell r="F2828">
            <v>0</v>
          </cell>
        </row>
        <row r="2829">
          <cell r="F2829">
            <v>0</v>
          </cell>
        </row>
        <row r="2830">
          <cell r="F2830">
            <v>0</v>
          </cell>
        </row>
        <row r="2831">
          <cell r="F2831">
            <v>0</v>
          </cell>
        </row>
        <row r="2832">
          <cell r="F2832">
            <v>0</v>
          </cell>
        </row>
        <row r="2833">
          <cell r="F2833">
            <v>0</v>
          </cell>
        </row>
        <row r="2834">
          <cell r="F2834">
            <v>0</v>
          </cell>
        </row>
        <row r="2835">
          <cell r="F2835">
            <v>0</v>
          </cell>
        </row>
        <row r="2836">
          <cell r="F2836">
            <v>0</v>
          </cell>
        </row>
        <row r="2837">
          <cell r="F2837">
            <v>0</v>
          </cell>
        </row>
        <row r="2838">
          <cell r="F2838">
            <v>0</v>
          </cell>
        </row>
        <row r="2839">
          <cell r="F2839">
            <v>0</v>
          </cell>
        </row>
        <row r="2840">
          <cell r="F2840">
            <v>0</v>
          </cell>
        </row>
        <row r="2841">
          <cell r="F2841">
            <v>0</v>
          </cell>
        </row>
        <row r="2842">
          <cell r="F2842">
            <v>0</v>
          </cell>
        </row>
        <row r="2843">
          <cell r="F2843">
            <v>0</v>
          </cell>
        </row>
        <row r="2844">
          <cell r="F2844">
            <v>0</v>
          </cell>
        </row>
        <row r="2845">
          <cell r="F2845">
            <v>0</v>
          </cell>
        </row>
        <row r="2846">
          <cell r="F2846">
            <v>0</v>
          </cell>
        </row>
        <row r="2847">
          <cell r="F2847">
            <v>0</v>
          </cell>
        </row>
        <row r="2848">
          <cell r="F2848">
            <v>0</v>
          </cell>
        </row>
        <row r="2849">
          <cell r="F2849">
            <v>0</v>
          </cell>
        </row>
        <row r="2850">
          <cell r="F2850">
            <v>0</v>
          </cell>
        </row>
        <row r="2851">
          <cell r="F2851">
            <v>119</v>
          </cell>
        </row>
        <row r="2852">
          <cell r="F2852">
            <v>0</v>
          </cell>
        </row>
        <row r="2853">
          <cell r="F2853">
            <v>2382</v>
          </cell>
        </row>
        <row r="2854">
          <cell r="F2854">
            <v>0</v>
          </cell>
        </row>
        <row r="2855">
          <cell r="F2855">
            <v>0</v>
          </cell>
        </row>
        <row r="2856">
          <cell r="F2856">
            <v>0</v>
          </cell>
        </row>
        <row r="2857">
          <cell r="F2857">
            <v>0</v>
          </cell>
        </row>
        <row r="2858">
          <cell r="F2858">
            <v>0</v>
          </cell>
        </row>
        <row r="2859">
          <cell r="F2859">
            <v>0</v>
          </cell>
        </row>
        <row r="2860">
          <cell r="F2860">
            <v>0</v>
          </cell>
        </row>
        <row r="2861">
          <cell r="F2861">
            <v>0</v>
          </cell>
        </row>
        <row r="2862">
          <cell r="F2862">
            <v>0</v>
          </cell>
        </row>
        <row r="2863">
          <cell r="F2863">
            <v>0</v>
          </cell>
        </row>
        <row r="2864">
          <cell r="F2864">
            <v>0</v>
          </cell>
        </row>
        <row r="2865">
          <cell r="F2865">
            <v>0</v>
          </cell>
        </row>
        <row r="2866">
          <cell r="F2866">
            <v>0</v>
          </cell>
        </row>
        <row r="2867">
          <cell r="F2867">
            <v>0</v>
          </cell>
        </row>
        <row r="2868">
          <cell r="F2868">
            <v>0</v>
          </cell>
        </row>
        <row r="2869">
          <cell r="F2869">
            <v>0</v>
          </cell>
        </row>
        <row r="2870">
          <cell r="F2870">
            <v>0</v>
          </cell>
        </row>
        <row r="2871">
          <cell r="F2871">
            <v>0</v>
          </cell>
        </row>
        <row r="2872">
          <cell r="F2872">
            <v>0</v>
          </cell>
        </row>
        <row r="2873">
          <cell r="F2873">
            <v>0</v>
          </cell>
        </row>
        <row r="2874">
          <cell r="F2874">
            <v>0</v>
          </cell>
        </row>
        <row r="2875">
          <cell r="F2875">
            <v>0</v>
          </cell>
        </row>
        <row r="2876">
          <cell r="F2876">
            <v>0</v>
          </cell>
        </row>
        <row r="2877">
          <cell r="F2877">
            <v>0</v>
          </cell>
        </row>
        <row r="2878">
          <cell r="F2878">
            <v>0</v>
          </cell>
        </row>
        <row r="2879">
          <cell r="F2879">
            <v>0</v>
          </cell>
        </row>
        <row r="2880">
          <cell r="F2880">
            <v>0</v>
          </cell>
        </row>
        <row r="2881">
          <cell r="F2881">
            <v>2501</v>
          </cell>
        </row>
        <row r="2882">
          <cell r="F2882">
            <v>0</v>
          </cell>
        </row>
        <row r="2883">
          <cell r="F2883">
            <v>0</v>
          </cell>
        </row>
        <row r="2884">
          <cell r="F2884">
            <v>0</v>
          </cell>
        </row>
        <row r="2885">
          <cell r="F2885">
            <v>0</v>
          </cell>
        </row>
        <row r="2886">
          <cell r="F2886">
            <v>0</v>
          </cell>
        </row>
        <row r="2887">
          <cell r="F2887">
            <v>0</v>
          </cell>
        </row>
        <row r="2888">
          <cell r="F2888">
            <v>0</v>
          </cell>
        </row>
        <row r="2889">
          <cell r="F2889">
            <v>0</v>
          </cell>
        </row>
        <row r="2890">
          <cell r="F2890">
            <v>0</v>
          </cell>
        </row>
        <row r="2891">
          <cell r="F2891">
            <v>0</v>
          </cell>
        </row>
        <row r="2892">
          <cell r="F2892">
            <v>0</v>
          </cell>
        </row>
        <row r="2893">
          <cell r="F2893">
            <v>0</v>
          </cell>
        </row>
        <row r="2894">
          <cell r="F2894">
            <v>0</v>
          </cell>
        </row>
        <row r="2895">
          <cell r="F2895">
            <v>0</v>
          </cell>
        </row>
        <row r="2896">
          <cell r="F2896">
            <v>0</v>
          </cell>
        </row>
        <row r="2897">
          <cell r="F2897">
            <v>0</v>
          </cell>
        </row>
        <row r="2898">
          <cell r="F2898">
            <v>0</v>
          </cell>
        </row>
        <row r="2899">
          <cell r="F2899">
            <v>0</v>
          </cell>
        </row>
        <row r="2900">
          <cell r="F2900">
            <v>0</v>
          </cell>
        </row>
        <row r="2901">
          <cell r="F2901">
            <v>0</v>
          </cell>
        </row>
        <row r="2902">
          <cell r="F2902">
            <v>0</v>
          </cell>
        </row>
        <row r="2903">
          <cell r="F2903">
            <v>0</v>
          </cell>
        </row>
        <row r="2904">
          <cell r="F2904">
            <v>0</v>
          </cell>
        </row>
        <row r="2905">
          <cell r="F2905">
            <v>0</v>
          </cell>
        </row>
        <row r="2906">
          <cell r="F2906">
            <v>0</v>
          </cell>
        </row>
        <row r="2907">
          <cell r="F2907">
            <v>0</v>
          </cell>
        </row>
        <row r="2908">
          <cell r="F2908">
            <v>0</v>
          </cell>
        </row>
        <row r="2909">
          <cell r="F2909">
            <v>0</v>
          </cell>
        </row>
        <row r="2910">
          <cell r="F2910">
            <v>0</v>
          </cell>
        </row>
        <row r="2911">
          <cell r="F2911">
            <v>0</v>
          </cell>
        </row>
        <row r="2912">
          <cell r="F2912">
            <v>0</v>
          </cell>
        </row>
        <row r="2913">
          <cell r="F2913">
            <v>0</v>
          </cell>
        </row>
        <row r="2914">
          <cell r="F2914">
            <v>0</v>
          </cell>
        </row>
        <row r="2915">
          <cell r="F2915">
            <v>0</v>
          </cell>
        </row>
        <row r="2916">
          <cell r="F2916">
            <v>0</v>
          </cell>
        </row>
        <row r="2917">
          <cell r="F2917">
            <v>0</v>
          </cell>
        </row>
        <row r="2918">
          <cell r="F2918">
            <v>0</v>
          </cell>
        </row>
        <row r="2919">
          <cell r="F2919">
            <v>0</v>
          </cell>
        </row>
        <row r="2920">
          <cell r="F2920">
            <v>0</v>
          </cell>
        </row>
        <row r="2921">
          <cell r="F2921">
            <v>0</v>
          </cell>
        </row>
        <row r="2922">
          <cell r="F2922">
            <v>0</v>
          </cell>
        </row>
        <row r="2923">
          <cell r="F2923">
            <v>0</v>
          </cell>
        </row>
        <row r="2924">
          <cell r="F2924">
            <v>0</v>
          </cell>
        </row>
        <row r="2925">
          <cell r="F2925">
            <v>0</v>
          </cell>
        </row>
        <row r="2926">
          <cell r="F2926">
            <v>0</v>
          </cell>
        </row>
        <row r="2927">
          <cell r="F2927">
            <v>0</v>
          </cell>
        </row>
        <row r="2928">
          <cell r="F2928">
            <v>0</v>
          </cell>
        </row>
        <row r="2929">
          <cell r="F2929">
            <v>0</v>
          </cell>
        </row>
        <row r="2930">
          <cell r="F2930">
            <v>0</v>
          </cell>
        </row>
        <row r="2931">
          <cell r="F2931">
            <v>0</v>
          </cell>
        </row>
        <row r="2932">
          <cell r="F2932">
            <v>0</v>
          </cell>
        </row>
        <row r="2933">
          <cell r="F2933">
            <v>0</v>
          </cell>
        </row>
        <row r="2934">
          <cell r="F2934">
            <v>0</v>
          </cell>
        </row>
        <row r="2935">
          <cell r="F2935">
            <v>0</v>
          </cell>
        </row>
        <row r="2936">
          <cell r="F2936">
            <v>0</v>
          </cell>
        </row>
        <row r="2937">
          <cell r="F2937">
            <v>718382</v>
          </cell>
        </row>
        <row r="2939">
          <cell r="F2939">
            <v>0</v>
          </cell>
        </row>
        <row r="2940">
          <cell r="F2940">
            <v>0</v>
          </cell>
        </row>
        <row r="2941">
          <cell r="F2941">
            <v>0</v>
          </cell>
        </row>
        <row r="2942">
          <cell r="F2942">
            <v>0</v>
          </cell>
        </row>
        <row r="2943">
          <cell r="F2943">
            <v>0</v>
          </cell>
        </row>
        <row r="2944">
          <cell r="F2944">
            <v>0</v>
          </cell>
        </row>
        <row r="2945">
          <cell r="F2945">
            <v>0</v>
          </cell>
        </row>
        <row r="2946">
          <cell r="F2946">
            <v>0</v>
          </cell>
        </row>
        <row r="2947">
          <cell r="F2947">
            <v>0</v>
          </cell>
        </row>
        <row r="2948">
          <cell r="F2948">
            <v>0</v>
          </cell>
        </row>
        <row r="2949">
          <cell r="F2949">
            <v>0</v>
          </cell>
        </row>
        <row r="2950">
          <cell r="F2950">
            <v>-31795</v>
          </cell>
        </row>
        <row r="2951">
          <cell r="F2951">
            <v>0</v>
          </cell>
        </row>
        <row r="2952">
          <cell r="F2952">
            <v>0</v>
          </cell>
        </row>
        <row r="2953">
          <cell r="F2953">
            <v>-23689</v>
          </cell>
        </row>
        <row r="2954">
          <cell r="F2954">
            <v>0</v>
          </cell>
        </row>
        <row r="2955">
          <cell r="F2955">
            <v>0</v>
          </cell>
        </row>
        <row r="2956">
          <cell r="F2956">
            <v>-392090</v>
          </cell>
        </row>
        <row r="2957">
          <cell r="F2957">
            <v>0</v>
          </cell>
        </row>
        <row r="2958">
          <cell r="F2958">
            <v>0</v>
          </cell>
        </row>
        <row r="2959">
          <cell r="F2959">
            <v>0</v>
          </cell>
        </row>
        <row r="2960">
          <cell r="F2960">
            <v>0</v>
          </cell>
        </row>
        <row r="2961">
          <cell r="F2961">
            <v>0</v>
          </cell>
        </row>
        <row r="2962">
          <cell r="F2962">
            <v>0</v>
          </cell>
        </row>
        <row r="2963">
          <cell r="F2963">
            <v>0</v>
          </cell>
        </row>
        <row r="2964">
          <cell r="F2964">
            <v>0</v>
          </cell>
        </row>
        <row r="2965">
          <cell r="F2965">
            <v>0</v>
          </cell>
        </row>
        <row r="2966">
          <cell r="F2966">
            <v>0</v>
          </cell>
        </row>
        <row r="2967">
          <cell r="F2967">
            <v>0</v>
          </cell>
        </row>
        <row r="2968">
          <cell r="F2968">
            <v>0</v>
          </cell>
        </row>
        <row r="2969">
          <cell r="F2969">
            <v>0</v>
          </cell>
        </row>
        <row r="2970">
          <cell r="F2970">
            <v>0</v>
          </cell>
        </row>
        <row r="2971">
          <cell r="F2971">
            <v>0</v>
          </cell>
        </row>
        <row r="2972">
          <cell r="F2972">
            <v>0</v>
          </cell>
        </row>
        <row r="2973">
          <cell r="F2973">
            <v>0</v>
          </cell>
        </row>
        <row r="2974">
          <cell r="F2974">
            <v>-107648</v>
          </cell>
        </row>
        <row r="2975">
          <cell r="F2975">
            <v>0</v>
          </cell>
        </row>
        <row r="2976">
          <cell r="F2976">
            <v>0</v>
          </cell>
        </row>
        <row r="2977">
          <cell r="F2977">
            <v>0</v>
          </cell>
        </row>
        <row r="2978">
          <cell r="F2978">
            <v>0</v>
          </cell>
        </row>
        <row r="2979">
          <cell r="F2979">
            <v>-555222</v>
          </cell>
        </row>
        <row r="2980">
          <cell r="F2980">
            <v>0</v>
          </cell>
        </row>
        <row r="2981">
          <cell r="F2981">
            <v>0</v>
          </cell>
        </row>
        <row r="2982">
          <cell r="F2982">
            <v>0</v>
          </cell>
        </row>
        <row r="2983">
          <cell r="F2983">
            <v>0</v>
          </cell>
        </row>
        <row r="2984">
          <cell r="F2984">
            <v>0</v>
          </cell>
        </row>
        <row r="2985">
          <cell r="F2985">
            <v>0</v>
          </cell>
        </row>
        <row r="2986">
          <cell r="F2986">
            <v>0</v>
          </cell>
        </row>
        <row r="2987">
          <cell r="F2987">
            <v>0</v>
          </cell>
        </row>
        <row r="2988">
          <cell r="F2988">
            <v>-587</v>
          </cell>
        </row>
        <row r="2989">
          <cell r="F2989">
            <v>0</v>
          </cell>
        </row>
        <row r="2990">
          <cell r="F2990">
            <v>0</v>
          </cell>
        </row>
        <row r="2991">
          <cell r="F2991">
            <v>-22926</v>
          </cell>
        </row>
        <row r="2992">
          <cell r="F2992">
            <v>0</v>
          </cell>
        </row>
        <row r="2993">
          <cell r="F2993">
            <v>-131</v>
          </cell>
        </row>
        <row r="2994">
          <cell r="F2994">
            <v>-356</v>
          </cell>
        </row>
        <row r="2995">
          <cell r="F2995">
            <v>0</v>
          </cell>
        </row>
        <row r="2996">
          <cell r="F2996">
            <v>0</v>
          </cell>
        </row>
        <row r="2997">
          <cell r="F2997">
            <v>-4225</v>
          </cell>
        </row>
        <row r="2998">
          <cell r="F2998">
            <v>0</v>
          </cell>
        </row>
        <row r="2999">
          <cell r="F2999">
            <v>0</v>
          </cell>
        </row>
        <row r="3000">
          <cell r="F3000">
            <v>0</v>
          </cell>
        </row>
        <row r="3001">
          <cell r="F3001">
            <v>0</v>
          </cell>
        </row>
        <row r="3002">
          <cell r="F3002">
            <v>0</v>
          </cell>
        </row>
        <row r="3003">
          <cell r="F3003">
            <v>0</v>
          </cell>
        </row>
        <row r="3004">
          <cell r="F3004">
            <v>0</v>
          </cell>
        </row>
        <row r="3005">
          <cell r="F3005">
            <v>0</v>
          </cell>
        </row>
        <row r="3006">
          <cell r="F3006">
            <v>0</v>
          </cell>
        </row>
        <row r="3007">
          <cell r="F3007">
            <v>0</v>
          </cell>
        </row>
        <row r="3008">
          <cell r="F3008">
            <v>0</v>
          </cell>
        </row>
        <row r="3009">
          <cell r="F3009">
            <v>0</v>
          </cell>
        </row>
        <row r="3010">
          <cell r="F3010">
            <v>0</v>
          </cell>
        </row>
        <row r="3011">
          <cell r="F3011">
            <v>0</v>
          </cell>
        </row>
        <row r="3012">
          <cell r="F3012">
            <v>0</v>
          </cell>
        </row>
        <row r="3013">
          <cell r="F3013">
            <v>0</v>
          </cell>
        </row>
        <row r="3014">
          <cell r="F3014">
            <v>0</v>
          </cell>
        </row>
        <row r="3015">
          <cell r="F3015">
            <v>-1999</v>
          </cell>
        </row>
        <row r="3016">
          <cell r="F3016">
            <v>0</v>
          </cell>
        </row>
        <row r="3017">
          <cell r="F3017">
            <v>0</v>
          </cell>
        </row>
        <row r="3018">
          <cell r="F3018">
            <v>0</v>
          </cell>
        </row>
        <row r="3019">
          <cell r="F3019">
            <v>0</v>
          </cell>
        </row>
        <row r="3020">
          <cell r="F3020">
            <v>-30224</v>
          </cell>
        </row>
        <row r="3021">
          <cell r="F3021">
            <v>0</v>
          </cell>
        </row>
        <row r="3022">
          <cell r="F3022">
            <v>0</v>
          </cell>
        </row>
        <row r="3023">
          <cell r="F3023">
            <v>0</v>
          </cell>
        </row>
        <row r="3024">
          <cell r="F3024">
            <v>0</v>
          </cell>
        </row>
        <row r="3025">
          <cell r="F3025">
            <v>0</v>
          </cell>
        </row>
        <row r="3026">
          <cell r="F3026">
            <v>0</v>
          </cell>
        </row>
        <row r="3027">
          <cell r="F3027">
            <v>0</v>
          </cell>
        </row>
        <row r="3028">
          <cell r="F3028">
            <v>0</v>
          </cell>
        </row>
        <row r="3029">
          <cell r="F3029">
            <v>0</v>
          </cell>
        </row>
        <row r="3030">
          <cell r="F3030">
            <v>0</v>
          </cell>
        </row>
        <row r="3031">
          <cell r="F3031">
            <v>0</v>
          </cell>
        </row>
        <row r="3032">
          <cell r="F3032">
            <v>0</v>
          </cell>
        </row>
        <row r="3033">
          <cell r="F3033">
            <v>0</v>
          </cell>
        </row>
        <row r="3034">
          <cell r="F3034">
            <v>0</v>
          </cell>
        </row>
        <row r="3035">
          <cell r="F3035">
            <v>-59560</v>
          </cell>
        </row>
        <row r="3036">
          <cell r="F3036">
            <v>0</v>
          </cell>
        </row>
        <row r="3037">
          <cell r="F3037">
            <v>0</v>
          </cell>
        </row>
        <row r="3038">
          <cell r="F3038">
            <v>-233377</v>
          </cell>
        </row>
        <row r="3039">
          <cell r="F3039">
            <v>0</v>
          </cell>
        </row>
        <row r="3040">
          <cell r="F3040">
            <v>0</v>
          </cell>
        </row>
        <row r="3041">
          <cell r="F3041">
            <v>0</v>
          </cell>
        </row>
        <row r="3042">
          <cell r="F3042">
            <v>0</v>
          </cell>
        </row>
        <row r="3043">
          <cell r="F3043">
            <v>0</v>
          </cell>
        </row>
        <row r="3044">
          <cell r="F3044">
            <v>0</v>
          </cell>
        </row>
        <row r="3045">
          <cell r="F3045">
            <v>0</v>
          </cell>
        </row>
        <row r="3046">
          <cell r="F3046">
            <v>0</v>
          </cell>
        </row>
        <row r="3047">
          <cell r="F3047">
            <v>0</v>
          </cell>
        </row>
        <row r="3048">
          <cell r="F3048">
            <v>0</v>
          </cell>
        </row>
        <row r="3049">
          <cell r="F3049">
            <v>0</v>
          </cell>
        </row>
        <row r="3050">
          <cell r="F3050">
            <v>0</v>
          </cell>
        </row>
        <row r="3051">
          <cell r="F3051">
            <v>0</v>
          </cell>
        </row>
        <row r="3052">
          <cell r="F3052">
            <v>0</v>
          </cell>
        </row>
        <row r="3053">
          <cell r="F3053">
            <v>-108651</v>
          </cell>
        </row>
        <row r="3054">
          <cell r="F3054">
            <v>0</v>
          </cell>
        </row>
        <row r="3055">
          <cell r="F3055">
            <v>0</v>
          </cell>
        </row>
        <row r="3056">
          <cell r="F3056">
            <v>0</v>
          </cell>
        </row>
        <row r="3057">
          <cell r="F3057">
            <v>0</v>
          </cell>
        </row>
        <row r="3058">
          <cell r="F3058">
            <v>0</v>
          </cell>
        </row>
        <row r="3059">
          <cell r="F3059">
            <v>-99127</v>
          </cell>
        </row>
        <row r="3060">
          <cell r="F3060">
            <v>0</v>
          </cell>
        </row>
        <row r="3061">
          <cell r="F3061">
            <v>-500715</v>
          </cell>
        </row>
        <row r="3062">
          <cell r="F3062">
            <v>0</v>
          </cell>
        </row>
        <row r="3063">
          <cell r="F3063">
            <v>0</v>
          </cell>
        </row>
        <row r="3064">
          <cell r="F3064">
            <v>0</v>
          </cell>
        </row>
        <row r="3065">
          <cell r="F3065">
            <v>0</v>
          </cell>
        </row>
        <row r="3066">
          <cell r="F3066">
            <v>0</v>
          </cell>
        </row>
        <row r="3067">
          <cell r="F3067">
            <v>0</v>
          </cell>
        </row>
        <row r="3068">
          <cell r="F3068">
            <v>0</v>
          </cell>
        </row>
        <row r="3069">
          <cell r="F3069">
            <v>0</v>
          </cell>
        </row>
        <row r="3070">
          <cell r="F3070">
            <v>-656</v>
          </cell>
        </row>
        <row r="3071">
          <cell r="F3071">
            <v>0</v>
          </cell>
        </row>
        <row r="3072">
          <cell r="F3072">
            <v>0</v>
          </cell>
        </row>
        <row r="3073">
          <cell r="F3073">
            <v>-12043</v>
          </cell>
        </row>
        <row r="3074">
          <cell r="F3074">
            <v>0</v>
          </cell>
        </row>
        <row r="3075">
          <cell r="F3075">
            <v>-2059</v>
          </cell>
        </row>
        <row r="3076">
          <cell r="F3076">
            <v>-53760</v>
          </cell>
        </row>
        <row r="3077">
          <cell r="F3077">
            <v>0</v>
          </cell>
        </row>
        <row r="3078">
          <cell r="F3078">
            <v>0</v>
          </cell>
        </row>
        <row r="3079">
          <cell r="F3079">
            <v>-110335</v>
          </cell>
        </row>
        <row r="3080">
          <cell r="F3080">
            <v>0</v>
          </cell>
        </row>
        <row r="3081">
          <cell r="F3081">
            <v>0</v>
          </cell>
        </row>
        <row r="3082">
          <cell r="F3082">
            <v>0</v>
          </cell>
        </row>
        <row r="3083">
          <cell r="F3083">
            <v>0</v>
          </cell>
        </row>
        <row r="3084">
          <cell r="F3084">
            <v>0</v>
          </cell>
        </row>
        <row r="3085">
          <cell r="F3085">
            <v>0</v>
          </cell>
        </row>
        <row r="3086">
          <cell r="F3086">
            <v>0</v>
          </cell>
        </row>
        <row r="3087">
          <cell r="F3087">
            <v>0</v>
          </cell>
        </row>
        <row r="3088">
          <cell r="F3088">
            <v>0</v>
          </cell>
        </row>
        <row r="3089">
          <cell r="F3089">
            <v>0</v>
          </cell>
        </row>
        <row r="3090">
          <cell r="F3090">
            <v>0</v>
          </cell>
        </row>
        <row r="3091">
          <cell r="F3091">
            <v>0</v>
          </cell>
        </row>
        <row r="3092">
          <cell r="F3092">
            <v>0</v>
          </cell>
        </row>
        <row r="3093">
          <cell r="F3093">
            <v>0</v>
          </cell>
        </row>
        <row r="3094">
          <cell r="F3094">
            <v>0</v>
          </cell>
        </row>
        <row r="3095">
          <cell r="F3095">
            <v>0</v>
          </cell>
        </row>
        <row r="3096">
          <cell r="F3096">
            <v>0</v>
          </cell>
        </row>
        <row r="3097">
          <cell r="F3097">
            <v>0</v>
          </cell>
        </row>
        <row r="3098">
          <cell r="F3098">
            <v>0</v>
          </cell>
        </row>
        <row r="3099">
          <cell r="F3099">
            <v>0</v>
          </cell>
        </row>
        <row r="3100">
          <cell r="F3100">
            <v>-178853</v>
          </cell>
        </row>
        <row r="3101">
          <cell r="F3101">
            <v>0</v>
          </cell>
        </row>
        <row r="3102">
          <cell r="F3102">
            <v>0</v>
          </cell>
        </row>
        <row r="3103">
          <cell r="F3103">
            <v>0</v>
          </cell>
        </row>
        <row r="3104">
          <cell r="F3104">
            <v>0</v>
          </cell>
        </row>
        <row r="3105">
          <cell r="F3105">
            <v>0</v>
          </cell>
        </row>
        <row r="3106">
          <cell r="F3106">
            <v>0</v>
          </cell>
        </row>
        <row r="3107">
          <cell r="F3107">
            <v>0</v>
          </cell>
        </row>
        <row r="3108">
          <cell r="F3108">
            <v>0</v>
          </cell>
        </row>
        <row r="3109">
          <cell r="F3109">
            <v>0</v>
          </cell>
        </row>
        <row r="3110">
          <cell r="F3110">
            <v>0</v>
          </cell>
        </row>
        <row r="3111">
          <cell r="F3111">
            <v>0</v>
          </cell>
        </row>
        <row r="3112">
          <cell r="F3112">
            <v>0</v>
          </cell>
        </row>
        <row r="3113">
          <cell r="F3113">
            <v>0</v>
          </cell>
        </row>
        <row r="3114">
          <cell r="F3114">
            <v>0</v>
          </cell>
        </row>
        <row r="3115">
          <cell r="F3115">
            <v>0</v>
          </cell>
        </row>
        <row r="3116">
          <cell r="F3116">
            <v>0</v>
          </cell>
        </row>
        <row r="3117">
          <cell r="F3117">
            <v>0</v>
          </cell>
        </row>
        <row r="3118">
          <cell r="F3118">
            <v>0</v>
          </cell>
        </row>
        <row r="3119">
          <cell r="F3119">
            <v>0</v>
          </cell>
        </row>
        <row r="3120">
          <cell r="F3120">
            <v>0</v>
          </cell>
        </row>
        <row r="3121">
          <cell r="F3121">
            <v>0</v>
          </cell>
        </row>
        <row r="3122">
          <cell r="F3122">
            <v>0</v>
          </cell>
        </row>
        <row r="3123">
          <cell r="F3123">
            <v>0</v>
          </cell>
        </row>
        <row r="3124">
          <cell r="F3124">
            <v>0</v>
          </cell>
        </row>
        <row r="3125">
          <cell r="F3125">
            <v>0</v>
          </cell>
        </row>
        <row r="3126">
          <cell r="F3126">
            <v>0</v>
          </cell>
        </row>
        <row r="3127">
          <cell r="F3127">
            <v>0</v>
          </cell>
        </row>
        <row r="3128">
          <cell r="F3128">
            <v>0</v>
          </cell>
        </row>
        <row r="3129">
          <cell r="F3129">
            <v>0</v>
          </cell>
        </row>
        <row r="3130">
          <cell r="F3130">
            <v>0</v>
          </cell>
        </row>
        <row r="3131">
          <cell r="F3131">
            <v>0</v>
          </cell>
        </row>
        <row r="3132">
          <cell r="F3132">
            <v>0</v>
          </cell>
        </row>
        <row r="3133">
          <cell r="F3133">
            <v>0</v>
          </cell>
        </row>
        <row r="3134">
          <cell r="F3134">
            <v>0</v>
          </cell>
        </row>
        <row r="3135">
          <cell r="F3135">
            <v>0</v>
          </cell>
        </row>
        <row r="3136">
          <cell r="F3136">
            <v>0</v>
          </cell>
        </row>
        <row r="3137">
          <cell r="F3137">
            <v>0</v>
          </cell>
        </row>
        <row r="3138">
          <cell r="F3138">
            <v>0</v>
          </cell>
        </row>
        <row r="3139">
          <cell r="F3139">
            <v>0</v>
          </cell>
        </row>
        <row r="3140">
          <cell r="F3140">
            <v>0</v>
          </cell>
        </row>
        <row r="3141">
          <cell r="F3141">
            <v>0</v>
          </cell>
        </row>
        <row r="3142">
          <cell r="F3142">
            <v>0</v>
          </cell>
        </row>
        <row r="3143">
          <cell r="F3143">
            <v>0</v>
          </cell>
        </row>
        <row r="3144">
          <cell r="F3144">
            <v>0</v>
          </cell>
        </row>
        <row r="3145">
          <cell r="F3145">
            <v>0</v>
          </cell>
        </row>
        <row r="3146">
          <cell r="F3146">
            <v>0</v>
          </cell>
        </row>
        <row r="3147">
          <cell r="F3147">
            <v>0</v>
          </cell>
        </row>
        <row r="3148">
          <cell r="F3148">
            <v>0</v>
          </cell>
        </row>
        <row r="3149">
          <cell r="F3149">
            <v>0</v>
          </cell>
        </row>
        <row r="3150">
          <cell r="F3150">
            <v>0</v>
          </cell>
        </row>
        <row r="3151">
          <cell r="F3151">
            <v>0</v>
          </cell>
        </row>
        <row r="3152">
          <cell r="F3152">
            <v>0</v>
          </cell>
        </row>
        <row r="3153">
          <cell r="F3153">
            <v>-13160</v>
          </cell>
        </row>
        <row r="3154">
          <cell r="F3154">
            <v>0</v>
          </cell>
        </row>
        <row r="3155">
          <cell r="F3155">
            <v>-165</v>
          </cell>
        </row>
        <row r="3156">
          <cell r="F3156">
            <v>-4050</v>
          </cell>
        </row>
        <row r="3157">
          <cell r="F3157">
            <v>0</v>
          </cell>
        </row>
        <row r="3158">
          <cell r="F3158">
            <v>0</v>
          </cell>
        </row>
        <row r="3159">
          <cell r="F3159">
            <v>-146935</v>
          </cell>
        </row>
        <row r="3160">
          <cell r="F3160">
            <v>0</v>
          </cell>
        </row>
        <row r="3161">
          <cell r="F3161">
            <v>0</v>
          </cell>
        </row>
        <row r="3162">
          <cell r="F3162">
            <v>0</v>
          </cell>
        </row>
        <row r="3163">
          <cell r="F3163">
            <v>0</v>
          </cell>
        </row>
        <row r="3164">
          <cell r="F3164">
            <v>0</v>
          </cell>
        </row>
        <row r="3165">
          <cell r="F3165">
            <v>0</v>
          </cell>
        </row>
        <row r="3166">
          <cell r="F3166">
            <v>0</v>
          </cell>
        </row>
        <row r="3167">
          <cell r="F3167">
            <v>0</v>
          </cell>
        </row>
        <row r="3168">
          <cell r="F3168">
            <v>0</v>
          </cell>
        </row>
        <row r="3169">
          <cell r="F3169">
            <v>0</v>
          </cell>
        </row>
        <row r="3170">
          <cell r="F3170">
            <v>0</v>
          </cell>
        </row>
        <row r="3171">
          <cell r="F3171">
            <v>0</v>
          </cell>
        </row>
        <row r="3172">
          <cell r="F3172">
            <v>0</v>
          </cell>
        </row>
        <row r="3173">
          <cell r="F3173">
            <v>0</v>
          </cell>
        </row>
        <row r="3174">
          <cell r="F3174">
            <v>0</v>
          </cell>
        </row>
        <row r="3175">
          <cell r="F3175">
            <v>0</v>
          </cell>
        </row>
        <row r="3176">
          <cell r="F3176">
            <v>0</v>
          </cell>
        </row>
        <row r="3177">
          <cell r="F3177">
            <v>-11455</v>
          </cell>
        </row>
        <row r="3178">
          <cell r="F3178">
            <v>0</v>
          </cell>
        </row>
        <row r="3179">
          <cell r="F3179">
            <v>0</v>
          </cell>
        </row>
        <row r="3180">
          <cell r="F3180">
            <v>0</v>
          </cell>
        </row>
        <row r="3181">
          <cell r="F3181">
            <v>0</v>
          </cell>
        </row>
        <row r="3182">
          <cell r="F3182">
            <v>-175765</v>
          </cell>
        </row>
        <row r="3183">
          <cell r="F3183">
            <v>0</v>
          </cell>
        </row>
        <row r="3184">
          <cell r="F3184">
            <v>0</v>
          </cell>
        </row>
        <row r="3185">
          <cell r="F3185">
            <v>0</v>
          </cell>
        </row>
        <row r="3186">
          <cell r="F3186">
            <v>0</v>
          </cell>
        </row>
        <row r="3187">
          <cell r="F3187">
            <v>0</v>
          </cell>
        </row>
        <row r="3188">
          <cell r="F3188">
            <v>0</v>
          </cell>
        </row>
        <row r="3189">
          <cell r="F3189">
            <v>0</v>
          </cell>
        </row>
        <row r="3190">
          <cell r="F3190">
            <v>0</v>
          </cell>
        </row>
        <row r="3191">
          <cell r="F3191">
            <v>0</v>
          </cell>
        </row>
        <row r="3192">
          <cell r="F3192">
            <v>0</v>
          </cell>
        </row>
        <row r="3193">
          <cell r="F3193">
            <v>-150</v>
          </cell>
        </row>
        <row r="3194">
          <cell r="F3194">
            <v>-11</v>
          </cell>
        </row>
        <row r="3195">
          <cell r="F3195">
            <v>0</v>
          </cell>
        </row>
        <row r="3196">
          <cell r="F3196">
            <v>-10</v>
          </cell>
        </row>
        <row r="3197">
          <cell r="F3197">
            <v>-2543</v>
          </cell>
        </row>
        <row r="3198">
          <cell r="F3198">
            <v>0</v>
          </cell>
        </row>
        <row r="3199">
          <cell r="F3199">
            <v>0</v>
          </cell>
        </row>
        <row r="3200">
          <cell r="F3200">
            <v>-43014</v>
          </cell>
        </row>
        <row r="3201">
          <cell r="F3201">
            <v>0</v>
          </cell>
        </row>
        <row r="3202">
          <cell r="F3202">
            <v>0</v>
          </cell>
        </row>
        <row r="3203">
          <cell r="F3203">
            <v>0</v>
          </cell>
        </row>
        <row r="3204">
          <cell r="F3204">
            <v>0</v>
          </cell>
        </row>
        <row r="3205">
          <cell r="F3205">
            <v>0</v>
          </cell>
        </row>
        <row r="3206">
          <cell r="F3206">
            <v>0</v>
          </cell>
        </row>
        <row r="3207">
          <cell r="F3207">
            <v>0</v>
          </cell>
        </row>
        <row r="3208">
          <cell r="F3208">
            <v>0</v>
          </cell>
        </row>
        <row r="3209">
          <cell r="F3209">
            <v>0</v>
          </cell>
        </row>
        <row r="3210">
          <cell r="F3210">
            <v>0</v>
          </cell>
        </row>
        <row r="3211">
          <cell r="F3211">
            <v>0</v>
          </cell>
        </row>
        <row r="3212">
          <cell r="F3212">
            <v>0</v>
          </cell>
        </row>
        <row r="3213">
          <cell r="F3213">
            <v>0</v>
          </cell>
        </row>
        <row r="3214">
          <cell r="F3214">
            <v>0</v>
          </cell>
        </row>
        <row r="3215">
          <cell r="F3215">
            <v>0</v>
          </cell>
        </row>
        <row r="3216">
          <cell r="F3216">
            <v>0</v>
          </cell>
        </row>
        <row r="3217">
          <cell r="F3217">
            <v>0</v>
          </cell>
        </row>
        <row r="3218">
          <cell r="F3218">
            <v>-1860</v>
          </cell>
        </row>
        <row r="3219">
          <cell r="F3219">
            <v>0</v>
          </cell>
        </row>
        <row r="3220">
          <cell r="F3220">
            <v>0</v>
          </cell>
        </row>
        <row r="3221">
          <cell r="F3221">
            <v>0</v>
          </cell>
        </row>
        <row r="3222">
          <cell r="F3222">
            <v>0</v>
          </cell>
        </row>
        <row r="3223">
          <cell r="F3223">
            <v>-47588</v>
          </cell>
        </row>
        <row r="3224">
          <cell r="F3224">
            <v>0</v>
          </cell>
        </row>
        <row r="3225">
          <cell r="F3225">
            <v>0</v>
          </cell>
        </row>
        <row r="3226">
          <cell r="F3226">
            <v>0</v>
          </cell>
        </row>
        <row r="3227">
          <cell r="F3227">
            <v>0</v>
          </cell>
        </row>
        <row r="3228">
          <cell r="F3228">
            <v>0</v>
          </cell>
        </row>
        <row r="3229">
          <cell r="F3229">
            <v>0</v>
          </cell>
        </row>
        <row r="3230">
          <cell r="F3230">
            <v>0</v>
          </cell>
        </row>
        <row r="3231">
          <cell r="F3231">
            <v>0</v>
          </cell>
        </row>
        <row r="3232">
          <cell r="F3232">
            <v>0</v>
          </cell>
        </row>
        <row r="3233">
          <cell r="F3233">
            <v>0</v>
          </cell>
        </row>
        <row r="3234">
          <cell r="F3234">
            <v>0</v>
          </cell>
        </row>
        <row r="3235">
          <cell r="F3235">
            <v>-31047</v>
          </cell>
        </row>
        <row r="3236">
          <cell r="F3236">
            <v>0</v>
          </cell>
        </row>
        <row r="3237">
          <cell r="F3237">
            <v>-17</v>
          </cell>
        </row>
        <row r="3238">
          <cell r="F3238">
            <v>-31561</v>
          </cell>
        </row>
        <row r="3239">
          <cell r="F3239">
            <v>0</v>
          </cell>
        </row>
        <row r="3240">
          <cell r="F3240">
            <v>0</v>
          </cell>
        </row>
        <row r="3241">
          <cell r="F3241">
            <v>-319752</v>
          </cell>
        </row>
        <row r="3242">
          <cell r="F3242">
            <v>0</v>
          </cell>
        </row>
        <row r="3243">
          <cell r="F3243">
            <v>0</v>
          </cell>
        </row>
        <row r="3244">
          <cell r="F3244">
            <v>0</v>
          </cell>
        </row>
        <row r="3245">
          <cell r="F3245">
            <v>0</v>
          </cell>
        </row>
        <row r="3246">
          <cell r="F3246">
            <v>0</v>
          </cell>
        </row>
        <row r="3247">
          <cell r="F3247">
            <v>0</v>
          </cell>
        </row>
        <row r="3248">
          <cell r="F3248">
            <v>0</v>
          </cell>
        </row>
        <row r="3249">
          <cell r="F3249">
            <v>0</v>
          </cell>
        </row>
        <row r="3250">
          <cell r="F3250">
            <v>0</v>
          </cell>
        </row>
        <row r="3251">
          <cell r="F3251">
            <v>0</v>
          </cell>
        </row>
        <row r="3252">
          <cell r="F3252">
            <v>0</v>
          </cell>
        </row>
        <row r="3253">
          <cell r="F3253">
            <v>0</v>
          </cell>
        </row>
        <row r="3254">
          <cell r="F3254">
            <v>0</v>
          </cell>
        </row>
        <row r="3255">
          <cell r="F3255">
            <v>0</v>
          </cell>
        </row>
        <row r="3256">
          <cell r="F3256">
            <v>0</v>
          </cell>
        </row>
        <row r="3257">
          <cell r="F3257">
            <v>0</v>
          </cell>
        </row>
        <row r="3258">
          <cell r="F3258">
            <v>0</v>
          </cell>
        </row>
        <row r="3259">
          <cell r="F3259">
            <v>-2501</v>
          </cell>
        </row>
        <row r="3260">
          <cell r="F3260">
            <v>0</v>
          </cell>
        </row>
        <row r="3261">
          <cell r="F3261">
            <v>0</v>
          </cell>
        </row>
        <row r="3262">
          <cell r="F3262">
            <v>0</v>
          </cell>
        </row>
        <row r="3263">
          <cell r="F3263">
            <v>0</v>
          </cell>
        </row>
        <row r="3264">
          <cell r="F3264">
            <v>-384878</v>
          </cell>
        </row>
        <row r="3265">
          <cell r="F3265">
            <v>0</v>
          </cell>
        </row>
        <row r="3266">
          <cell r="F3266">
            <v>0</v>
          </cell>
        </row>
        <row r="3267">
          <cell r="F3267">
            <v>0</v>
          </cell>
        </row>
        <row r="3268">
          <cell r="F3268">
            <v>0</v>
          </cell>
        </row>
        <row r="3269">
          <cell r="F3269">
            <v>0</v>
          </cell>
        </row>
        <row r="3270">
          <cell r="F3270">
            <v>0</v>
          </cell>
        </row>
        <row r="3271">
          <cell r="F3271">
            <v>0</v>
          </cell>
        </row>
        <row r="3272">
          <cell r="F3272">
            <v>0</v>
          </cell>
        </row>
        <row r="3273">
          <cell r="F3273">
            <v>0</v>
          </cell>
        </row>
        <row r="3274">
          <cell r="F3274">
            <v>0</v>
          </cell>
        </row>
        <row r="3275">
          <cell r="F3275">
            <v>0</v>
          </cell>
        </row>
        <row r="3276">
          <cell r="F3276">
            <v>-4538</v>
          </cell>
        </row>
        <row r="3277">
          <cell r="F3277">
            <v>0</v>
          </cell>
        </row>
        <row r="3278">
          <cell r="F3278">
            <v>-24</v>
          </cell>
        </row>
        <row r="3279">
          <cell r="F3279">
            <v>-765</v>
          </cell>
        </row>
        <row r="3280">
          <cell r="F3280">
            <v>0</v>
          </cell>
        </row>
        <row r="3281">
          <cell r="F3281">
            <v>0</v>
          </cell>
        </row>
        <row r="3282">
          <cell r="F3282">
            <v>-1198</v>
          </cell>
        </row>
        <row r="3283">
          <cell r="F3283">
            <v>0</v>
          </cell>
        </row>
        <row r="3284">
          <cell r="F3284">
            <v>0</v>
          </cell>
        </row>
        <row r="3285">
          <cell r="F3285">
            <v>0</v>
          </cell>
        </row>
        <row r="3286">
          <cell r="F3286">
            <v>0</v>
          </cell>
        </row>
        <row r="3287">
          <cell r="F3287">
            <v>0</v>
          </cell>
        </row>
        <row r="3288">
          <cell r="F3288">
            <v>0</v>
          </cell>
        </row>
        <row r="3289">
          <cell r="F3289">
            <v>0</v>
          </cell>
        </row>
        <row r="3290">
          <cell r="F3290">
            <v>0</v>
          </cell>
        </row>
        <row r="3291">
          <cell r="F3291">
            <v>0</v>
          </cell>
        </row>
        <row r="3292">
          <cell r="F3292">
            <v>0</v>
          </cell>
        </row>
        <row r="3293">
          <cell r="F3293">
            <v>0</v>
          </cell>
        </row>
        <row r="3294">
          <cell r="F3294">
            <v>0</v>
          </cell>
        </row>
        <row r="3295">
          <cell r="F3295">
            <v>0</v>
          </cell>
        </row>
        <row r="3296">
          <cell r="F3296">
            <v>0</v>
          </cell>
        </row>
        <row r="3297">
          <cell r="F3297">
            <v>0</v>
          </cell>
        </row>
        <row r="3298">
          <cell r="F3298">
            <v>0</v>
          </cell>
        </row>
        <row r="3299">
          <cell r="F3299">
            <v>0</v>
          </cell>
        </row>
        <row r="3300">
          <cell r="F3300">
            <v>0</v>
          </cell>
        </row>
        <row r="3301">
          <cell r="F3301">
            <v>0</v>
          </cell>
        </row>
        <row r="3302">
          <cell r="F3302">
            <v>0</v>
          </cell>
        </row>
        <row r="3303">
          <cell r="F3303">
            <v>0</v>
          </cell>
        </row>
        <row r="3304">
          <cell r="F3304">
            <v>0</v>
          </cell>
        </row>
        <row r="3305">
          <cell r="F3305">
            <v>-6525</v>
          </cell>
        </row>
        <row r="3306">
          <cell r="F3306">
            <v>-1879770</v>
          </cell>
        </row>
        <row r="3307">
          <cell r="F3307">
            <v>2919798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Circularization"/>
      <sheetName val="Loan portfolio as of 30.09.03"/>
      <sheetName val="Sheet1"/>
      <sheetName val="Tickmarks"/>
      <sheetName val="Sheet1 (2)"/>
      <sheetName val="LLP per DT"/>
      <sheetName val="USD"/>
      <sheetName val="EUR "/>
      <sheetName val="Выбытие ОС"/>
      <sheetName val="Additions_Disposals"/>
      <sheetName val="SocFund"/>
      <sheetName val="By decades"/>
      <sheetName val="Reconciliation"/>
      <sheetName val="DIKB som (3)"/>
      <sheetName val="Sheet1 (3)"/>
      <sheetName val="Roll (2)"/>
      <sheetName val="Roll"/>
      <sheetName val="Services in COP"/>
      <sheetName val="Production report1"/>
      <sheetName val="Production report2"/>
      <sheetName val="Лист5"/>
      <sheetName val="COP(charge)"/>
      <sheetName val="Finished goods 2002"/>
      <sheetName val="Finished goods"/>
      <sheetName val="январь2003"/>
      <sheetName val="Лист3"/>
      <sheetName val="Лист6 (2)"/>
      <sheetName val="Work in progress"/>
      <sheetName val="Лист2"/>
      <sheetName val="1630"/>
      <sheetName val="1635"/>
      <sheetName val="1633"/>
      <sheetName val="Лист3 (2)"/>
      <sheetName val="Лист4"/>
      <sheetName val="Лист6"/>
      <sheetName val="Лист9 (2)"/>
      <sheetName val="Лист12"/>
      <sheetName val="Production report"/>
      <sheetName val="Analisys"/>
      <sheetName val="DD Reserve calculation"/>
      <sheetName val="11201"/>
      <sheetName val="11204"/>
      <sheetName val="10150"/>
      <sheetName val="10001"/>
      <sheetName val="Roll 2003"/>
      <sheetName val="Roll 2002"/>
      <sheetName val="Roll 2002 (9mo)"/>
      <sheetName val="Contingent liability LLR"/>
      <sheetName val="PL 2003"/>
      <sheetName val="PL 2002"/>
      <sheetName val="PL 2002 (9mo)"/>
      <sheetName val="Sheet2"/>
      <sheetName val="160304"/>
      <sheetName val="Au840978 (2)"/>
      <sheetName val="Au840978"/>
      <sheetName val="Unrealized"/>
      <sheetName val="840"/>
      <sheetName val="978"/>
      <sheetName val="Bishkekkuru"/>
      <sheetName val="запрос"/>
      <sheetName val="Final Audit 311204"/>
      <sheetName val="Almaty-disposal"/>
      <sheetName val="Outstanding by companies"/>
      <sheetName val="Payroll testing"/>
      <sheetName val="Payroll taxes testing"/>
      <sheetName val="Local Employee"/>
      <sheetName val="Vacation reserve"/>
      <sheetName val="Expected vs Actual"/>
      <sheetName val="Threshold Calc"/>
      <sheetName val="Early"/>
      <sheetName val="Late"/>
      <sheetName val="LS Reconcilation"/>
      <sheetName val="Disposals TEST"/>
      <sheetName val="Additions TEST"/>
      <sheetName val="Sheet3"/>
      <sheetName val="PBC"/>
      <sheetName val="Weighted Average Method Test"/>
      <sheetName val="COP 2002"/>
      <sheetName val="COP 2003"/>
      <sheetName val="Sheet6"/>
      <sheetName val="Sheet5"/>
      <sheetName val="1790"/>
      <sheetName val="1610"/>
      <sheetName val="3290"/>
      <sheetName val="3430-south"/>
      <sheetName val="1610-south"/>
      <sheetName val="Rough estimation"/>
      <sheetName val="BS 2004"/>
      <sheetName val="PL 2004"/>
      <sheetName val="BS 2003"/>
      <sheetName val="SS for final audit"/>
      <sheetName val="blank"/>
      <sheetName val="Турдакунов"/>
      <sheetName val="Тоголокова"/>
      <sheetName val="Фатуллаев"/>
      <sheetName val="Сейталиева"/>
      <sheetName val="Самаков"/>
      <sheetName val="Сартбаев"/>
      <sheetName val="ЧП Суховетрова"/>
      <sheetName val="Платонова"/>
      <sheetName val="Момункулова"/>
      <sheetName val="Sydykov K."/>
      <sheetName val="Dusheev Omurbek-Karakol (2)"/>
      <sheetName val="THEPS"/>
      <sheetName val="BHPP"/>
      <sheetName val="1620-THEPS"/>
      <sheetName val="1720-THEPS"/>
      <sheetName val="1730-THEPS"/>
      <sheetName val="1790-THEPS"/>
      <sheetName val="Loans"/>
      <sheetName val="Interest recalc"/>
      <sheetName val="HO TB in excel @311208"/>
      <sheetName val="HO"/>
      <sheetName val="3"/>
      <sheetName val="Kegoc service"/>
      <sheetName val="Batisservice"/>
      <sheetName val="Energoinform"/>
      <sheetName val="XREF"/>
      <sheetName val="Cash flow projections PBC 2005"/>
      <sheetName val="Non-residents"/>
      <sheetName val="???C_x0008_?_x000d_???"/>
      <sheetName val=""/>
      <sheetName val="Sheet1 (4)"/>
      <sheetName val="pbc_1350-8011"/>
      <sheetName val="Test1350-8011"/>
      <sheetName val="Moinkym"/>
      <sheetName val="Analytic"/>
      <sheetName val="Brk"/>
      <sheetName val="CMA - 671 acc. DR"/>
      <sheetName val="BS"/>
      <sheetName val="PL"/>
      <sheetName val="FA Movement Kyrg"/>
      <sheetName val="Related Parties"/>
      <sheetName val="Elimin"/>
      <sheetName val="EJE"/>
      <sheetName val="СД_311211 (3)"/>
      <sheetName val="Ф2_ЕНПФ_июль"/>
      <sheetName val="???C_x0008_?_x000a_???"/>
      <sheetName val="сверка 1"/>
      <sheetName val="TB"/>
      <sheetName val="P&amp;L"/>
      <sheetName val="Taxes"/>
      <sheetName val="mvnt"/>
      <sheetName val="Discounting_9%"/>
      <sheetName val="Форма2"/>
      <sheetName val="HO 3310"/>
      <sheetName val="S3310"/>
      <sheetName val="Z3310"/>
      <sheetName val="U3310"/>
      <sheetName val="H3320"/>
      <sheetName val="S3320"/>
      <sheetName val="Z3320"/>
      <sheetName val="U3320"/>
      <sheetName val="H3390"/>
      <sheetName val="S3390"/>
      <sheetName val="Z3390"/>
      <sheetName val="U3390"/>
      <sheetName val="H3510"/>
      <sheetName val="S3510"/>
      <sheetName val="Z3510"/>
      <sheetName val="U3510"/>
      <sheetName val="U3360"/>
      <sheetName val="Sheet9"/>
      <sheetName val="Sheet4"/>
      <sheetName val="PBC 725 &amp; 844 "/>
      <sheetName val="Production_Ref Q-1-3"/>
      <sheetName val="movement"/>
      <sheetName val="AUDIT REPORT REVISED"/>
      <sheetName val="BALANCE SHEET"/>
      <sheetName val="P&amp;L, CF and Notes"/>
      <sheetName val="Note-13"/>
      <sheetName val="Changes in equity"/>
      <sheetName val="working of cash flow"/>
      <sheetName val="BALANCE SHEET (2)"/>
      <sheetName val="Консолидация"/>
      <sheetName val="GM Analysis"/>
      <sheetName val="EJE (2)"/>
      <sheetName val="Disc"/>
      <sheetName val="_x0000__x0000__x0000_C_x0008__x0000__x000d__x0000__x0000__x0000_"/>
      <sheetName val="_x0000__x0000__x0000_C_x0008__x0000__x000a__x0000__x0000__x0000_"/>
      <sheetName val="Worksheet in   Blank Excel 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topLeftCell="A34" zoomScaleNormal="100" zoomScaleSheetLayoutView="100" workbookViewId="0">
      <selection activeCell="J76" sqref="J76"/>
    </sheetView>
  </sheetViews>
  <sheetFormatPr defaultRowHeight="15.75" outlineLevelRow="1"/>
  <cols>
    <col min="1" max="1" width="66.7109375" style="1" customWidth="1"/>
    <col min="2" max="2" width="8.7109375" style="2" customWidth="1"/>
    <col min="3" max="3" width="18.140625" style="3" customWidth="1"/>
    <col min="4" max="4" width="20.42578125" style="4" customWidth="1"/>
    <col min="5" max="5" width="4.140625" style="5" customWidth="1"/>
    <col min="6" max="6" width="9.140625" style="5"/>
    <col min="7" max="7" width="12" style="5" customWidth="1"/>
    <col min="8" max="8" width="14.140625" style="5" customWidth="1"/>
    <col min="9" max="16384" width="9.140625" style="5"/>
  </cols>
  <sheetData>
    <row r="1" spans="1:6">
      <c r="A1" s="6" t="s">
        <v>0</v>
      </c>
      <c r="B1" s="7"/>
      <c r="C1" s="8"/>
      <c r="D1" s="9"/>
    </row>
    <row r="2" spans="1:6">
      <c r="A2" s="6"/>
      <c r="B2" s="7"/>
    </row>
    <row r="3" spans="1:6" ht="15.75" customHeight="1">
      <c r="A3" s="10" t="s">
        <v>1</v>
      </c>
      <c r="B3" s="7"/>
      <c r="C3" s="11"/>
      <c r="D3" s="12"/>
    </row>
    <row r="4" spans="1:6" ht="17.25" customHeight="1">
      <c r="A4" s="10" t="s">
        <v>195</v>
      </c>
      <c r="B4" s="7"/>
      <c r="C4" s="11"/>
      <c r="D4" s="12"/>
    </row>
    <row r="5" spans="1:6">
      <c r="A5" s="13" t="s">
        <v>2</v>
      </c>
      <c r="B5" s="14"/>
      <c r="C5" s="15"/>
      <c r="D5" s="16"/>
    </row>
    <row r="6" spans="1:6">
      <c r="A6" s="17"/>
      <c r="B6" s="18"/>
      <c r="C6" s="11"/>
      <c r="D6" s="12"/>
    </row>
    <row r="7" spans="1:6" s="23" customFormat="1">
      <c r="A7" s="19" t="s">
        <v>3</v>
      </c>
      <c r="B7" s="20" t="s">
        <v>4</v>
      </c>
      <c r="C7" s="21">
        <v>42551</v>
      </c>
      <c r="D7" s="22">
        <v>42369</v>
      </c>
    </row>
    <row r="8" spans="1:6">
      <c r="A8" s="24" t="s">
        <v>5</v>
      </c>
      <c r="B8" s="25"/>
      <c r="C8" s="26"/>
      <c r="D8" s="27"/>
    </row>
    <row r="9" spans="1:6">
      <c r="A9" s="28" t="s">
        <v>6</v>
      </c>
      <c r="B9" s="29">
        <v>1</v>
      </c>
      <c r="C9" s="30">
        <v>91149803</v>
      </c>
      <c r="D9" s="31">
        <v>91887276</v>
      </c>
      <c r="F9" s="255"/>
    </row>
    <row r="10" spans="1:6" hidden="1" outlineLevel="1">
      <c r="A10" s="28" t="s">
        <v>7</v>
      </c>
      <c r="B10" s="29"/>
      <c r="C10" s="30"/>
      <c r="D10" s="31"/>
      <c r="F10" s="255"/>
    </row>
    <row r="11" spans="1:6" collapsed="1">
      <c r="A11" s="28" t="s">
        <v>8</v>
      </c>
      <c r="B11" s="29">
        <v>2</v>
      </c>
      <c r="C11" s="30">
        <v>140927</v>
      </c>
      <c r="D11" s="31">
        <v>138199</v>
      </c>
      <c r="F11" s="255"/>
    </row>
    <row r="12" spans="1:6" hidden="1" outlineLevel="1">
      <c r="A12" s="28" t="s">
        <v>9</v>
      </c>
      <c r="B12" s="29"/>
      <c r="C12" s="30"/>
      <c r="D12" s="31"/>
      <c r="F12" s="255"/>
    </row>
    <row r="13" spans="1:6" hidden="1" outlineLevel="1">
      <c r="A13" s="28" t="s">
        <v>10</v>
      </c>
      <c r="B13" s="29"/>
      <c r="C13" s="30"/>
      <c r="D13" s="31"/>
      <c r="F13" s="255"/>
    </row>
    <row r="14" spans="1:6" ht="30" customHeight="1" collapsed="1">
      <c r="A14" s="28" t="s">
        <v>11</v>
      </c>
      <c r="B14" s="29">
        <v>3</v>
      </c>
      <c r="C14" s="30">
        <v>662225</v>
      </c>
      <c r="D14" s="31">
        <v>614328</v>
      </c>
      <c r="F14" s="255"/>
    </row>
    <row r="15" spans="1:6" ht="15.75" customHeight="1" outlineLevel="1">
      <c r="A15" s="28" t="s">
        <v>12</v>
      </c>
      <c r="B15" s="32"/>
      <c r="C15" s="30">
        <v>10000</v>
      </c>
      <c r="D15" s="31">
        <v>10000</v>
      </c>
      <c r="F15" s="255"/>
    </row>
    <row r="16" spans="1:6" ht="15" hidden="1" customHeight="1">
      <c r="A16" s="28" t="s">
        <v>13</v>
      </c>
      <c r="B16" s="29"/>
      <c r="C16" s="30">
        <v>0</v>
      </c>
      <c r="D16" s="31">
        <v>0</v>
      </c>
      <c r="F16" s="255"/>
    </row>
    <row r="17" spans="1:6" hidden="1" outlineLevel="1">
      <c r="A17" s="28" t="s">
        <v>14</v>
      </c>
      <c r="B17" s="29"/>
      <c r="C17" s="30"/>
      <c r="D17" s="31"/>
      <c r="F17" s="255"/>
    </row>
    <row r="18" spans="1:6" s="37" customFormat="1" collapsed="1">
      <c r="A18" s="33" t="s">
        <v>15</v>
      </c>
      <c r="B18" s="34"/>
      <c r="C18" s="35">
        <f>SUM(C9:C17)</f>
        <v>91962955</v>
      </c>
      <c r="D18" s="36">
        <f>SUM(D9:D17)</f>
        <v>92649803</v>
      </c>
      <c r="F18" s="255"/>
    </row>
    <row r="19" spans="1:6">
      <c r="A19" s="38" t="s">
        <v>16</v>
      </c>
      <c r="B19" s="34"/>
      <c r="C19" s="30"/>
      <c r="D19" s="31"/>
      <c r="F19" s="255"/>
    </row>
    <row r="20" spans="1:6">
      <c r="A20" s="28" t="s">
        <v>17</v>
      </c>
      <c r="B20" s="29">
        <v>4</v>
      </c>
      <c r="C20" s="30">
        <v>3580138</v>
      </c>
      <c r="D20" s="31">
        <v>2320134</v>
      </c>
      <c r="F20" s="255"/>
    </row>
    <row r="21" spans="1:6" hidden="1" outlineLevel="1">
      <c r="A21" s="28" t="s">
        <v>18</v>
      </c>
      <c r="B21" s="29"/>
      <c r="C21" s="30"/>
      <c r="D21" s="31"/>
      <c r="F21" s="255"/>
    </row>
    <row r="22" spans="1:6" collapsed="1">
      <c r="A22" s="28" t="s">
        <v>19</v>
      </c>
      <c r="B22" s="29">
        <v>5</v>
      </c>
      <c r="C22" s="30">
        <v>1885254</v>
      </c>
      <c r="D22" s="31">
        <v>2852890</v>
      </c>
      <c r="F22" s="255"/>
    </row>
    <row r="23" spans="1:6">
      <c r="A23" s="28" t="s">
        <v>20</v>
      </c>
      <c r="B23" s="29">
        <v>6</v>
      </c>
      <c r="C23" s="30">
        <v>1688175</v>
      </c>
      <c r="D23" s="31">
        <v>502830</v>
      </c>
      <c r="F23" s="255"/>
    </row>
    <row r="24" spans="1:6" ht="16.5" customHeight="1">
      <c r="A24" s="28" t="s">
        <v>21</v>
      </c>
      <c r="B24" s="29">
        <v>7</v>
      </c>
      <c r="C24" s="30">
        <v>176328</v>
      </c>
      <c r="D24" s="31">
        <v>212648</v>
      </c>
      <c r="F24" s="255"/>
    </row>
    <row r="25" spans="1:6" ht="16.5" customHeight="1">
      <c r="A25" s="28" t="s">
        <v>22</v>
      </c>
      <c r="B25" s="29">
        <v>7</v>
      </c>
      <c r="C25" s="30">
        <v>66348</v>
      </c>
      <c r="D25" s="31">
        <v>80304</v>
      </c>
      <c r="F25" s="255"/>
    </row>
    <row r="26" spans="1:6">
      <c r="A26" s="28" t="s">
        <v>23</v>
      </c>
      <c r="B26" s="29">
        <v>8</v>
      </c>
      <c r="C26" s="30">
        <v>155131</v>
      </c>
      <c r="D26" s="31">
        <v>29843</v>
      </c>
      <c r="F26" s="255"/>
    </row>
    <row r="27" spans="1:6" hidden="1" outlineLevel="1">
      <c r="A27" s="28" t="s">
        <v>9</v>
      </c>
      <c r="B27" s="29"/>
      <c r="C27" s="30"/>
      <c r="D27" s="31"/>
      <c r="F27" s="255"/>
    </row>
    <row r="28" spans="1:6" collapsed="1">
      <c r="A28" s="28" t="s">
        <v>13</v>
      </c>
      <c r="B28" s="29">
        <v>9</v>
      </c>
      <c r="C28" s="30">
        <v>19</v>
      </c>
      <c r="D28" s="31">
        <v>19</v>
      </c>
      <c r="F28" s="255"/>
    </row>
    <row r="29" spans="1:6">
      <c r="A29" s="28" t="s">
        <v>12</v>
      </c>
      <c r="B29" s="32"/>
      <c r="C29" s="30">
        <v>150025</v>
      </c>
      <c r="D29" s="31">
        <v>145000</v>
      </c>
      <c r="F29" s="255"/>
    </row>
    <row r="30" spans="1:6">
      <c r="A30" s="28" t="s">
        <v>24</v>
      </c>
      <c r="B30" s="29">
        <v>10</v>
      </c>
      <c r="C30" s="30">
        <v>590641</v>
      </c>
      <c r="D30" s="31">
        <v>467229</v>
      </c>
      <c r="F30" s="255"/>
    </row>
    <row r="31" spans="1:6" s="37" customFormat="1">
      <c r="A31" s="33" t="s">
        <v>25</v>
      </c>
      <c r="B31" s="34"/>
      <c r="C31" s="35">
        <f>SUM(C20:C30)</f>
        <v>8292059</v>
      </c>
      <c r="D31" s="36">
        <f>SUM(D20:D30)</f>
        <v>6610897</v>
      </c>
      <c r="F31" s="255"/>
    </row>
    <row r="32" spans="1:6" ht="18" hidden="1" customHeight="1" outlineLevel="1">
      <c r="A32" s="39" t="s">
        <v>26</v>
      </c>
      <c r="B32" s="40"/>
      <c r="C32" s="41"/>
      <c r="D32" s="42"/>
      <c r="F32" s="255"/>
    </row>
    <row r="33" spans="1:6" s="37" customFormat="1" collapsed="1">
      <c r="A33" s="43" t="s">
        <v>27</v>
      </c>
      <c r="B33" s="44"/>
      <c r="C33" s="45">
        <f>C18+C31+C32</f>
        <v>100255014</v>
      </c>
      <c r="D33" s="46">
        <f>D18+D31+D32</f>
        <v>99260700</v>
      </c>
      <c r="F33" s="255"/>
    </row>
    <row r="34" spans="1:6" ht="15.75" customHeight="1">
      <c r="A34" s="47"/>
      <c r="B34" s="48"/>
      <c r="C34" s="49"/>
      <c r="D34" s="50"/>
      <c r="F34" s="255"/>
    </row>
    <row r="35" spans="1:6">
      <c r="A35" s="19" t="s">
        <v>28</v>
      </c>
      <c r="B35" s="44"/>
      <c r="C35" s="21">
        <f>C7</f>
        <v>42551</v>
      </c>
      <c r="D35" s="22">
        <f>D7</f>
        <v>42369</v>
      </c>
      <c r="F35" s="255"/>
    </row>
    <row r="36" spans="1:6">
      <c r="A36" s="51" t="s">
        <v>29</v>
      </c>
      <c r="B36" s="52"/>
      <c r="C36" s="26"/>
      <c r="D36" s="27"/>
      <c r="F36" s="255"/>
    </row>
    <row r="37" spans="1:6">
      <c r="A37" s="28" t="s">
        <v>30</v>
      </c>
      <c r="B37" s="29">
        <v>11</v>
      </c>
      <c r="C37" s="30">
        <v>16291512</v>
      </c>
      <c r="D37" s="31">
        <v>16291512</v>
      </c>
      <c r="F37" s="255"/>
    </row>
    <row r="38" spans="1:6" hidden="1" outlineLevel="1">
      <c r="A38" s="28" t="s">
        <v>31</v>
      </c>
      <c r="B38" s="29"/>
      <c r="C38" s="30"/>
      <c r="D38" s="31"/>
      <c r="F38" s="255"/>
    </row>
    <row r="39" spans="1:6" collapsed="1">
      <c r="A39" s="28" t="s">
        <v>32</v>
      </c>
      <c r="B39" s="29">
        <v>11</v>
      </c>
      <c r="C39" s="30">
        <v>277168</v>
      </c>
      <c r="D39" s="31">
        <v>277168</v>
      </c>
      <c r="F39" s="255"/>
    </row>
    <row r="40" spans="1:6">
      <c r="A40" s="28" t="s">
        <v>33</v>
      </c>
      <c r="B40" s="29">
        <v>11</v>
      </c>
      <c r="C40" s="30">
        <v>22231515</v>
      </c>
      <c r="D40" s="31">
        <v>23007667</v>
      </c>
      <c r="F40" s="255"/>
    </row>
    <row r="41" spans="1:6" ht="15.75" hidden="1" customHeight="1" outlineLevel="1">
      <c r="A41" s="28" t="s">
        <v>34</v>
      </c>
      <c r="B41" s="29"/>
      <c r="C41" s="30"/>
      <c r="D41" s="31"/>
      <c r="F41" s="255"/>
    </row>
    <row r="42" spans="1:6" hidden="1" outlineLevel="1">
      <c r="A42" s="28" t="s">
        <v>35</v>
      </c>
      <c r="B42" s="29"/>
      <c r="C42" s="30"/>
      <c r="D42" s="31"/>
      <c r="F42" s="255"/>
    </row>
    <row r="43" spans="1:6" collapsed="1">
      <c r="A43" s="53" t="s">
        <v>36</v>
      </c>
      <c r="B43" s="29">
        <v>11</v>
      </c>
      <c r="C43" s="30">
        <v>15546759</v>
      </c>
      <c r="D43" s="31">
        <v>11541439</v>
      </c>
      <c r="F43" s="255"/>
    </row>
    <row r="44" spans="1:6" ht="31.5">
      <c r="A44" s="54" t="s">
        <v>37</v>
      </c>
      <c r="B44" s="29"/>
      <c r="C44" s="35">
        <f>SUM(C37:C43)</f>
        <v>54346954</v>
      </c>
      <c r="D44" s="36">
        <f>SUM(D37:D43)</f>
        <v>51117786</v>
      </c>
      <c r="F44" s="255"/>
    </row>
    <row r="45" spans="1:6">
      <c r="A45" s="28" t="s">
        <v>38</v>
      </c>
      <c r="B45" s="29"/>
      <c r="C45" s="30"/>
      <c r="D45" s="31"/>
      <c r="F45" s="255"/>
    </row>
    <row r="46" spans="1:6" s="37" customFormat="1" ht="18" customHeight="1">
      <c r="A46" s="33" t="s">
        <v>39</v>
      </c>
      <c r="B46" s="29"/>
      <c r="C46" s="35">
        <f>C44+C45</f>
        <v>54346954</v>
      </c>
      <c r="D46" s="36">
        <f>D44+D45</f>
        <v>51117786</v>
      </c>
      <c r="F46" s="255"/>
    </row>
    <row r="47" spans="1:6">
      <c r="A47" s="38" t="s">
        <v>40</v>
      </c>
      <c r="B47" s="29"/>
      <c r="C47" s="30"/>
      <c r="D47" s="31"/>
      <c r="F47" s="255"/>
    </row>
    <row r="48" spans="1:6">
      <c r="A48" s="28" t="s">
        <v>41</v>
      </c>
      <c r="B48" s="29">
        <v>12</v>
      </c>
      <c r="C48" s="30">
        <v>8360499</v>
      </c>
      <c r="D48" s="31">
        <v>8396699</v>
      </c>
      <c r="F48" s="255"/>
    </row>
    <row r="49" spans="1:6">
      <c r="A49" s="28" t="s">
        <v>42</v>
      </c>
      <c r="B49" s="29">
        <v>13</v>
      </c>
      <c r="C49" s="30">
        <v>15086762</v>
      </c>
      <c r="D49" s="31">
        <v>15028831</v>
      </c>
      <c r="F49" s="255"/>
    </row>
    <row r="50" spans="1:6" hidden="1" outlineLevel="1">
      <c r="A50" s="28" t="s">
        <v>43</v>
      </c>
      <c r="B50" s="29"/>
      <c r="C50" s="30"/>
      <c r="D50" s="31"/>
      <c r="F50" s="255"/>
    </row>
    <row r="51" spans="1:6" collapsed="1">
      <c r="A51" s="28" t="s">
        <v>44</v>
      </c>
      <c r="B51" s="29">
        <v>16</v>
      </c>
      <c r="C51" s="30">
        <v>13701425</v>
      </c>
      <c r="D51" s="31">
        <v>13380146</v>
      </c>
      <c r="F51" s="255"/>
    </row>
    <row r="52" spans="1:6" hidden="1" outlineLevel="1">
      <c r="A52" s="28" t="s">
        <v>45</v>
      </c>
      <c r="B52" s="29"/>
      <c r="C52" s="30"/>
      <c r="D52" s="31"/>
      <c r="F52" s="255"/>
    </row>
    <row r="53" spans="1:6" hidden="1" outlineLevel="1">
      <c r="A53" s="28" t="s">
        <v>46</v>
      </c>
      <c r="B53" s="29"/>
      <c r="C53" s="30"/>
      <c r="D53" s="31"/>
      <c r="F53" s="255"/>
    </row>
    <row r="54" spans="1:6" collapsed="1">
      <c r="A54" s="28" t="s">
        <v>47</v>
      </c>
      <c r="B54" s="29">
        <v>14</v>
      </c>
      <c r="C54" s="30">
        <v>259189</v>
      </c>
      <c r="D54" s="31">
        <v>259189</v>
      </c>
      <c r="F54" s="255"/>
    </row>
    <row r="55" spans="1:6">
      <c r="A55" s="28" t="s">
        <v>48</v>
      </c>
      <c r="B55" s="29">
        <v>18</v>
      </c>
      <c r="C55" s="30">
        <v>53374</v>
      </c>
      <c r="D55" s="31">
        <v>53374</v>
      </c>
      <c r="F55" s="255"/>
    </row>
    <row r="56" spans="1:6">
      <c r="A56" s="28" t="s">
        <v>49</v>
      </c>
      <c r="B56" s="29">
        <v>15</v>
      </c>
      <c r="C56" s="30">
        <v>0</v>
      </c>
      <c r="D56" s="31">
        <v>0</v>
      </c>
      <c r="F56" s="255"/>
    </row>
    <row r="57" spans="1:6">
      <c r="A57" s="28" t="s">
        <v>50</v>
      </c>
      <c r="B57" s="29">
        <v>17</v>
      </c>
      <c r="C57" s="30">
        <v>161151</v>
      </c>
      <c r="D57" s="31">
        <v>166982</v>
      </c>
      <c r="F57" s="255"/>
    </row>
    <row r="58" spans="1:6" s="37" customFormat="1">
      <c r="A58" s="33" t="s">
        <v>51</v>
      </c>
      <c r="B58" s="29"/>
      <c r="C58" s="35">
        <f>SUM(C48:C57)</f>
        <v>37622400</v>
      </c>
      <c r="D58" s="36">
        <f>SUM(D48:D57)</f>
        <v>37285221</v>
      </c>
      <c r="F58" s="255"/>
    </row>
    <row r="59" spans="1:6">
      <c r="A59" s="38" t="s">
        <v>52</v>
      </c>
      <c r="B59" s="29"/>
      <c r="C59" s="30"/>
      <c r="D59" s="31"/>
      <c r="F59" s="255"/>
    </row>
    <row r="60" spans="1:6">
      <c r="A60" s="28" t="s">
        <v>53</v>
      </c>
      <c r="B60" s="29">
        <v>19</v>
      </c>
      <c r="C60" s="30">
        <v>472015</v>
      </c>
      <c r="D60" s="31">
        <v>472015</v>
      </c>
      <c r="F60" s="255"/>
    </row>
    <row r="61" spans="1:6">
      <c r="A61" s="28" t="s">
        <v>54</v>
      </c>
      <c r="B61" s="29">
        <v>20</v>
      </c>
      <c r="C61" s="30">
        <v>2556245</v>
      </c>
      <c r="D61" s="31">
        <v>5344850</v>
      </c>
      <c r="F61" s="255"/>
    </row>
    <row r="62" spans="1:6" hidden="1" outlineLevel="1">
      <c r="A62" s="28" t="s">
        <v>55</v>
      </c>
      <c r="B62" s="29"/>
      <c r="C62" s="30"/>
      <c r="D62" s="31"/>
      <c r="F62" s="255"/>
    </row>
    <row r="63" spans="1:6" collapsed="1">
      <c r="A63" s="28" t="s">
        <v>56</v>
      </c>
      <c r="B63" s="29">
        <v>21</v>
      </c>
      <c r="C63" s="30">
        <v>3548686</v>
      </c>
      <c r="D63" s="31">
        <v>3500093</v>
      </c>
      <c r="F63" s="255"/>
    </row>
    <row r="64" spans="1:6">
      <c r="A64" s="28" t="s">
        <v>57</v>
      </c>
      <c r="B64" s="29">
        <v>24</v>
      </c>
      <c r="C64" s="30">
        <v>53587</v>
      </c>
      <c r="D64" s="31">
        <v>53587</v>
      </c>
      <c r="F64" s="255"/>
    </row>
    <row r="65" spans="1:8">
      <c r="A65" s="28" t="s">
        <v>58</v>
      </c>
      <c r="B65" s="29">
        <v>25</v>
      </c>
      <c r="C65" s="30">
        <v>4859</v>
      </c>
      <c r="D65" s="31">
        <v>4859</v>
      </c>
      <c r="F65" s="255"/>
    </row>
    <row r="66" spans="1:8">
      <c r="A66" s="28" t="s">
        <v>59</v>
      </c>
      <c r="B66" s="29">
        <v>22</v>
      </c>
      <c r="C66" s="30">
        <v>573518</v>
      </c>
      <c r="D66" s="31">
        <v>418302</v>
      </c>
      <c r="F66" s="255"/>
    </row>
    <row r="67" spans="1:8">
      <c r="A67" s="28" t="s">
        <v>60</v>
      </c>
      <c r="B67" s="29">
        <v>23</v>
      </c>
      <c r="C67" s="30">
        <v>0</v>
      </c>
      <c r="D67" s="31">
        <v>0</v>
      </c>
      <c r="F67" s="255"/>
    </row>
    <row r="68" spans="1:8">
      <c r="A68" s="28" t="s">
        <v>61</v>
      </c>
      <c r="B68" s="29">
        <v>23</v>
      </c>
      <c r="C68" s="30">
        <v>387812</v>
      </c>
      <c r="D68" s="31">
        <v>212187</v>
      </c>
      <c r="F68" s="255"/>
    </row>
    <row r="69" spans="1:8" hidden="1" outlineLevel="1">
      <c r="A69" s="28" t="s">
        <v>62</v>
      </c>
      <c r="B69" s="29"/>
      <c r="C69" s="30"/>
      <c r="D69" s="31"/>
      <c r="F69" s="255"/>
    </row>
    <row r="70" spans="1:8" collapsed="1">
      <c r="A70" s="28" t="s">
        <v>63</v>
      </c>
      <c r="B70" s="29">
        <v>26</v>
      </c>
      <c r="C70" s="30">
        <v>688938</v>
      </c>
      <c r="D70" s="31">
        <v>851800</v>
      </c>
      <c r="F70" s="255"/>
    </row>
    <row r="71" spans="1:8" hidden="1" outlineLevel="1">
      <c r="A71" s="28" t="s">
        <v>50</v>
      </c>
      <c r="B71" s="55"/>
      <c r="C71" s="30"/>
      <c r="D71" s="31"/>
      <c r="F71" s="255"/>
    </row>
    <row r="72" spans="1:8" s="37" customFormat="1" collapsed="1">
      <c r="A72" s="33" t="s">
        <v>64</v>
      </c>
      <c r="B72" s="56"/>
      <c r="C72" s="35">
        <f>SUM(C60:C71)</f>
        <v>8285660</v>
      </c>
      <c r="D72" s="36">
        <f>SUM(D60:D71)</f>
        <v>10857693</v>
      </c>
      <c r="F72" s="255"/>
    </row>
    <row r="73" spans="1:8" s="37" customFormat="1" ht="31.5" hidden="1" outlineLevel="1">
      <c r="A73" s="39" t="s">
        <v>65</v>
      </c>
      <c r="B73" s="57"/>
      <c r="C73" s="58"/>
      <c r="D73" s="59"/>
      <c r="F73" s="255"/>
    </row>
    <row r="74" spans="1:8" s="37" customFormat="1" ht="26.25" customHeight="1" collapsed="1">
      <c r="A74" s="43" t="s">
        <v>66</v>
      </c>
      <c r="B74" s="60"/>
      <c r="C74" s="45">
        <f>C46+C58+C72+C73</f>
        <v>100255014</v>
      </c>
      <c r="D74" s="46">
        <f>D46+D58+D72+D73</f>
        <v>99260700</v>
      </c>
      <c r="F74" s="255"/>
    </row>
    <row r="76" spans="1:8" s="63" customFormat="1">
      <c r="A76" s="61" t="s">
        <v>202</v>
      </c>
      <c r="B76" s="62"/>
      <c r="C76" s="3"/>
      <c r="D76" s="4"/>
      <c r="H76" s="64"/>
    </row>
    <row r="77" spans="1:8">
      <c r="A77" s="1" t="s">
        <v>193</v>
      </c>
    </row>
    <row r="78" spans="1:8">
      <c r="A78" s="256"/>
      <c r="B78" s="256"/>
      <c r="C78" s="256"/>
      <c r="D78" s="256"/>
      <c r="H78" s="65"/>
    </row>
    <row r="79" spans="1:8" s="23" customFormat="1">
      <c r="A79" s="66"/>
      <c r="B79" s="67"/>
      <c r="C79" s="68"/>
      <c r="D79" s="69"/>
    </row>
    <row r="80" spans="1:8" s="23" customFormat="1" ht="16.5">
      <c r="A80" s="70" t="s">
        <v>67</v>
      </c>
      <c r="B80" s="71"/>
      <c r="C80" s="72"/>
      <c r="D80" s="73" t="s">
        <v>68</v>
      </c>
    </row>
    <row r="81" spans="1:4" ht="16.5" customHeight="1">
      <c r="A81" s="257"/>
      <c r="B81" s="257"/>
      <c r="C81" s="257"/>
      <c r="D81" s="74"/>
    </row>
    <row r="82" spans="1:4" ht="19.5" customHeight="1">
      <c r="A82" s="70" t="s">
        <v>69</v>
      </c>
      <c r="B82" s="71"/>
      <c r="C82" s="72"/>
      <c r="D82" s="73" t="s">
        <v>70</v>
      </c>
    </row>
    <row r="83" spans="1:4" ht="15.75" customHeight="1">
      <c r="A83" s="258"/>
      <c r="B83" s="258"/>
      <c r="C83" s="258"/>
      <c r="D83" s="75"/>
    </row>
    <row r="84" spans="1:4">
      <c r="A84" s="76" t="s">
        <v>71</v>
      </c>
      <c r="B84" s="77"/>
      <c r="C84" s="76"/>
      <c r="D84" s="78"/>
    </row>
    <row r="85" spans="1:4">
      <c r="C85" s="68">
        <f>C33-C74</f>
        <v>0</v>
      </c>
      <c r="D85" s="69">
        <f>D33-D74</f>
        <v>0</v>
      </c>
    </row>
    <row r="87" spans="1:4">
      <c r="C87" s="79"/>
      <c r="D87" s="79"/>
    </row>
  </sheetData>
  <sheetProtection selectLockedCells="1" selectUnlockedCells="1"/>
  <mergeCells count="3">
    <mergeCell ref="A78:D78"/>
    <mergeCell ref="A81:C81"/>
    <mergeCell ref="A83:C83"/>
  </mergeCells>
  <printOptions horizontalCentered="1"/>
  <pageMargins left="0.59055118110236227" right="0.19685039370078741" top="0.19685039370078741" bottom="0.23622047244094491" header="0.51181102362204722" footer="0.51181102362204722"/>
  <pageSetup paperSize="9" scale="75" firstPageNumber="0" orientation="portrait" horizontalDpi="300" verticalDpi="300" r:id="rId1"/>
  <headerFooter alignWithMargins="0"/>
  <rowBreaks count="2" manualBreakCount="2">
    <brk id="82" max="16383" man="1"/>
    <brk id="8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zoomScale="89" zoomScaleNormal="89" zoomScaleSheetLayoutView="9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L35" sqref="L35"/>
    </sheetView>
  </sheetViews>
  <sheetFormatPr defaultRowHeight="15.75" outlineLevelRow="1" outlineLevelCol="1"/>
  <cols>
    <col min="1" max="1" width="6" style="80" customWidth="1"/>
    <col min="2" max="2" width="8.140625" style="80" customWidth="1"/>
    <col min="3" max="3" width="44.7109375" style="81" customWidth="1"/>
    <col min="4" max="4" width="7.7109375" style="81" customWidth="1"/>
    <col min="5" max="5" width="20.85546875" style="81" customWidth="1"/>
    <col min="6" max="6" width="15.7109375" style="81" hidden="1" customWidth="1" outlineLevel="1"/>
    <col min="7" max="7" width="22.7109375" style="81" customWidth="1" collapsed="1"/>
    <col min="8" max="8" width="15.7109375" style="81" hidden="1" customWidth="1" outlineLevel="1"/>
    <col min="9" max="9" width="8.42578125" style="82" customWidth="1" collapsed="1"/>
    <col min="10" max="10" width="13.140625" style="83" customWidth="1"/>
    <col min="11" max="11" width="17.85546875" style="83" customWidth="1"/>
    <col min="12" max="13" width="13.140625" style="83" customWidth="1"/>
    <col min="14" max="14" width="17.85546875" style="83" customWidth="1"/>
    <col min="15" max="17" width="13.140625" style="83" customWidth="1"/>
    <col min="18" max="18" width="23.28515625" style="83" customWidth="1"/>
    <col min="19" max="19" width="24" style="82" customWidth="1"/>
    <col min="20" max="16384" width="9.140625" style="80"/>
  </cols>
  <sheetData>
    <row r="1" spans="1:9" s="5" customFormat="1">
      <c r="A1" s="84" t="str">
        <f>Ф1!A1</f>
        <v xml:space="preserve">АКЦИОНЕРНОЕ ОБЩЕСТВО "СЕВКАЗЭНЕРГО" </v>
      </c>
      <c r="B1" s="84"/>
      <c r="C1" s="84"/>
      <c r="D1" s="85"/>
      <c r="E1" s="84"/>
      <c r="F1" s="84"/>
      <c r="G1" s="84"/>
      <c r="H1" s="84"/>
    </row>
    <row r="2" spans="1:9" s="5" customFormat="1">
      <c r="A2" s="86"/>
      <c r="D2" s="87"/>
    </row>
    <row r="3" spans="1:9" s="5" customFormat="1" ht="20.25" customHeight="1">
      <c r="A3" s="88" t="s">
        <v>72</v>
      </c>
      <c r="B3" s="80"/>
      <c r="C3" s="80"/>
      <c r="D3" s="81"/>
      <c r="E3" s="80"/>
      <c r="F3" s="80"/>
      <c r="G3" s="80"/>
      <c r="H3" s="80"/>
    </row>
    <row r="4" spans="1:9" s="5" customFormat="1" ht="16.5" customHeight="1">
      <c r="A4" s="88" t="s">
        <v>199</v>
      </c>
      <c r="B4" s="80"/>
      <c r="C4" s="80"/>
      <c r="D4" s="81"/>
      <c r="E4" s="89"/>
      <c r="F4" s="89"/>
      <c r="G4" s="89"/>
      <c r="H4" s="89"/>
    </row>
    <row r="5" spans="1:9" s="5" customFormat="1">
      <c r="A5" s="90" t="s">
        <v>2</v>
      </c>
      <c r="B5" s="91"/>
      <c r="C5" s="91"/>
      <c r="D5" s="92"/>
      <c r="E5" s="91"/>
      <c r="F5" s="91"/>
      <c r="G5" s="91"/>
      <c r="H5" s="91"/>
    </row>
    <row r="6" spans="1:9" s="5" customFormat="1">
      <c r="A6" s="89"/>
      <c r="B6" s="93"/>
      <c r="C6" s="93"/>
      <c r="D6" s="94"/>
      <c r="E6" s="93"/>
      <c r="F6" s="93"/>
      <c r="G6" s="93"/>
      <c r="H6" s="93"/>
    </row>
    <row r="7" spans="1:9" s="98" customFormat="1" ht="44.25" customHeight="1">
      <c r="A7" s="260" t="s">
        <v>73</v>
      </c>
      <c r="B7" s="260"/>
      <c r="C7" s="260"/>
      <c r="D7" s="95" t="s">
        <v>4</v>
      </c>
      <c r="E7" s="96" t="s">
        <v>196</v>
      </c>
      <c r="F7" s="96" t="s">
        <v>198</v>
      </c>
      <c r="G7" s="96" t="s">
        <v>197</v>
      </c>
      <c r="H7" s="96" t="s">
        <v>192</v>
      </c>
      <c r="I7" s="97"/>
    </row>
    <row r="8" spans="1:9" s="88" customFormat="1">
      <c r="A8" s="261" t="s">
        <v>74</v>
      </c>
      <c r="B8" s="261"/>
      <c r="C8" s="261"/>
      <c r="D8" s="99"/>
      <c r="E8" s="100"/>
      <c r="F8" s="100"/>
      <c r="G8" s="100"/>
      <c r="H8" s="101"/>
    </row>
    <row r="9" spans="1:9" s="80" customFormat="1" ht="21.95" customHeight="1">
      <c r="A9" s="259" t="s">
        <v>75</v>
      </c>
      <c r="B9" s="259"/>
      <c r="C9" s="259"/>
      <c r="D9" s="103">
        <v>27</v>
      </c>
      <c r="E9" s="104">
        <v>15592094</v>
      </c>
      <c r="F9" s="104">
        <v>6548390</v>
      </c>
      <c r="G9" s="104">
        <v>13133139</v>
      </c>
      <c r="H9" s="105">
        <v>5399155</v>
      </c>
    </row>
    <row r="10" spans="1:9" s="80" customFormat="1" ht="15.75" hidden="1" customHeight="1" outlineLevel="1">
      <c r="A10" s="259" t="s">
        <v>76</v>
      </c>
      <c r="B10" s="259"/>
      <c r="C10" s="259"/>
      <c r="D10" s="103"/>
      <c r="E10" s="104"/>
      <c r="F10" s="104"/>
      <c r="G10" s="104"/>
      <c r="H10" s="105"/>
    </row>
    <row r="11" spans="1:9" s="88" customFormat="1" collapsed="1">
      <c r="A11" s="106" t="s">
        <v>77</v>
      </c>
      <c r="B11" s="107"/>
      <c r="C11" s="108"/>
      <c r="D11" s="103"/>
      <c r="E11" s="109"/>
      <c r="F11" s="104"/>
      <c r="G11" s="109"/>
      <c r="H11" s="105"/>
    </row>
    <row r="12" spans="1:9" s="110" customFormat="1" ht="15.75" customHeight="1">
      <c r="A12" s="259" t="s">
        <v>75</v>
      </c>
      <c r="B12" s="259"/>
      <c r="C12" s="259"/>
      <c r="D12" s="103">
        <v>28</v>
      </c>
      <c r="E12" s="104">
        <v>-9863282</v>
      </c>
      <c r="F12" s="104">
        <v>-4680916</v>
      </c>
      <c r="G12" s="104">
        <v>-8489797</v>
      </c>
      <c r="H12" s="105">
        <v>-4034556</v>
      </c>
    </row>
    <row r="13" spans="1:9" s="80" customFormat="1" ht="15.75" hidden="1" customHeight="1" outlineLevel="1">
      <c r="A13" s="259" t="s">
        <v>76</v>
      </c>
      <c r="B13" s="259"/>
      <c r="C13" s="259"/>
      <c r="D13" s="103"/>
      <c r="E13" s="104"/>
      <c r="F13" s="104"/>
      <c r="G13" s="104"/>
      <c r="H13" s="105"/>
    </row>
    <row r="14" spans="1:9" s="80" customFormat="1" collapsed="1">
      <c r="A14" s="106" t="s">
        <v>78</v>
      </c>
      <c r="B14" s="107"/>
      <c r="C14" s="108"/>
      <c r="D14" s="111"/>
      <c r="E14" s="109">
        <f>SUM(E8:E13)</f>
        <v>5728812</v>
      </c>
      <c r="F14" s="109">
        <f>SUM(F8:F13)</f>
        <v>1867474</v>
      </c>
      <c r="G14" s="109">
        <f>SUM(G8:G13)</f>
        <v>4643342</v>
      </c>
      <c r="H14" s="112">
        <f>SUM(H8:H13)</f>
        <v>1364599</v>
      </c>
    </row>
    <row r="15" spans="1:9" s="80" customFormat="1" ht="15.75" customHeight="1">
      <c r="A15" s="259" t="s">
        <v>79</v>
      </c>
      <c r="B15" s="259"/>
      <c r="C15" s="259"/>
      <c r="D15" s="103">
        <v>29</v>
      </c>
      <c r="E15" s="104">
        <v>-907969</v>
      </c>
      <c r="F15" s="104">
        <v>-510995</v>
      </c>
      <c r="G15" s="104">
        <v>-955828</v>
      </c>
      <c r="H15" s="105">
        <v>-483611</v>
      </c>
    </row>
    <row r="16" spans="1:9" s="80" customFormat="1" ht="15.75" customHeight="1">
      <c r="A16" s="259" t="s">
        <v>80</v>
      </c>
      <c r="B16" s="259"/>
      <c r="C16" s="259"/>
      <c r="D16" s="103">
        <v>30</v>
      </c>
      <c r="E16" s="104">
        <v>-153765</v>
      </c>
      <c r="F16" s="104">
        <v>-79351</v>
      </c>
      <c r="G16" s="104">
        <v>-151933</v>
      </c>
      <c r="H16" s="105">
        <v>-84139</v>
      </c>
    </row>
    <row r="17" spans="1:13" s="80" customFormat="1" ht="31.5" hidden="1" customHeight="1" outlineLevel="1">
      <c r="A17" s="259" t="s">
        <v>81</v>
      </c>
      <c r="B17" s="259"/>
      <c r="C17" s="259"/>
      <c r="D17" s="103"/>
      <c r="E17" s="104"/>
      <c r="F17" s="104"/>
      <c r="G17" s="104"/>
      <c r="H17" s="105"/>
    </row>
    <row r="18" spans="1:13" s="113" customFormat="1" ht="15.75" hidden="1" customHeight="1" outlineLevel="1">
      <c r="A18" s="259" t="s">
        <v>82</v>
      </c>
      <c r="B18" s="259"/>
      <c r="C18" s="259"/>
      <c r="D18" s="103"/>
      <c r="E18" s="104"/>
      <c r="F18" s="104"/>
      <c r="G18" s="104"/>
      <c r="H18" s="105"/>
    </row>
    <row r="19" spans="1:13" s="113" customFormat="1" ht="31.5" customHeight="1" collapsed="1">
      <c r="A19" s="262" t="s">
        <v>83</v>
      </c>
      <c r="B19" s="262"/>
      <c r="C19" s="262"/>
      <c r="D19" s="111"/>
      <c r="E19" s="115">
        <f>SUM(E14:E18)</f>
        <v>4667078</v>
      </c>
      <c r="F19" s="115">
        <f>SUM(F14:F18)</f>
        <v>1277128</v>
      </c>
      <c r="G19" s="115">
        <f>SUM(G14:G18)</f>
        <v>3535581</v>
      </c>
      <c r="H19" s="116">
        <f>SUM(H14:H18)</f>
        <v>796849</v>
      </c>
    </row>
    <row r="20" spans="1:13" s="113" customFormat="1" ht="30.75" hidden="1" customHeight="1" outlineLevel="1">
      <c r="A20" s="259" t="s">
        <v>84</v>
      </c>
      <c r="B20" s="259"/>
      <c r="C20" s="259"/>
      <c r="D20" s="103"/>
      <c r="E20" s="104"/>
      <c r="F20" s="104"/>
      <c r="G20" s="104"/>
      <c r="H20" s="105"/>
    </row>
    <row r="21" spans="1:13" s="80" customFormat="1" ht="15.75" customHeight="1" collapsed="1">
      <c r="A21" s="259" t="s">
        <v>85</v>
      </c>
      <c r="B21" s="259"/>
      <c r="C21" s="259"/>
      <c r="D21" s="264" t="s">
        <v>86</v>
      </c>
      <c r="E21" s="104">
        <v>27652</v>
      </c>
      <c r="F21" s="104">
        <v>30470</v>
      </c>
      <c r="G21" s="104">
        <v>-6300</v>
      </c>
      <c r="H21" s="105">
        <v>-17507</v>
      </c>
    </row>
    <row r="22" spans="1:13" s="80" customFormat="1" ht="15.75" hidden="1" customHeight="1" outlineLevel="1">
      <c r="A22" s="259" t="s">
        <v>87</v>
      </c>
      <c r="B22" s="259"/>
      <c r="C22" s="259"/>
      <c r="D22" s="264"/>
      <c r="E22" s="104"/>
      <c r="F22" s="104"/>
      <c r="G22" s="104"/>
      <c r="H22" s="105"/>
    </row>
    <row r="23" spans="1:13" s="80" customFormat="1" ht="15.75" customHeight="1" collapsed="1">
      <c r="A23" s="259" t="s">
        <v>88</v>
      </c>
      <c r="B23" s="259"/>
      <c r="C23" s="259"/>
      <c r="D23" s="264"/>
      <c r="E23" s="104">
        <v>-160598</v>
      </c>
      <c r="F23" s="104">
        <v>-23864</v>
      </c>
      <c r="G23" s="104">
        <v>-94130</v>
      </c>
      <c r="H23" s="105">
        <v>-17170</v>
      </c>
    </row>
    <row r="24" spans="1:13" s="80" customFormat="1" ht="17.25" customHeight="1">
      <c r="A24" s="265" t="s">
        <v>89</v>
      </c>
      <c r="B24" s="265"/>
      <c r="C24" s="265"/>
      <c r="D24" s="117">
        <v>32</v>
      </c>
      <c r="E24" s="104">
        <v>49550</v>
      </c>
      <c r="F24" s="104">
        <v>-40277</v>
      </c>
      <c r="G24" s="104">
        <v>86227</v>
      </c>
      <c r="H24" s="105">
        <v>74442</v>
      </c>
    </row>
    <row r="25" spans="1:13" s="113" customFormat="1" ht="15.75" customHeight="1">
      <c r="A25" s="259" t="s">
        <v>90</v>
      </c>
      <c r="B25" s="259"/>
      <c r="C25" s="259"/>
      <c r="D25" s="103">
        <v>31</v>
      </c>
      <c r="E25" s="104">
        <v>-1030917</v>
      </c>
      <c r="F25" s="104">
        <v>-582539</v>
      </c>
      <c r="G25" s="104">
        <v>-847989</v>
      </c>
      <c r="H25" s="105">
        <v>-428322</v>
      </c>
    </row>
    <row r="26" spans="1:13" s="113" customFormat="1" ht="48" hidden="1" customHeight="1" outlineLevel="1">
      <c r="A26" s="259" t="s">
        <v>91</v>
      </c>
      <c r="B26" s="259"/>
      <c r="C26" s="259"/>
      <c r="D26" s="103"/>
      <c r="E26" s="104"/>
      <c r="F26" s="104"/>
      <c r="G26" s="104"/>
      <c r="H26" s="105"/>
    </row>
    <row r="27" spans="1:13" s="113" customFormat="1" ht="13.5" hidden="1" customHeight="1" outlineLevel="1">
      <c r="A27" s="259" t="s">
        <v>92</v>
      </c>
      <c r="B27" s="259"/>
      <c r="C27" s="259"/>
      <c r="D27" s="103"/>
      <c r="E27" s="104"/>
      <c r="F27" s="104"/>
      <c r="G27" s="104"/>
      <c r="H27" s="105"/>
    </row>
    <row r="28" spans="1:13" s="110" customFormat="1" ht="15.75" hidden="1" customHeight="1" outlineLevel="1">
      <c r="A28" s="259" t="s">
        <v>93</v>
      </c>
      <c r="B28" s="259"/>
      <c r="C28" s="259"/>
      <c r="D28" s="103"/>
      <c r="E28" s="104"/>
      <c r="F28" s="104"/>
      <c r="G28" s="104"/>
      <c r="H28" s="105"/>
    </row>
    <row r="29" spans="1:13" s="88" customFormat="1" collapsed="1">
      <c r="A29" s="118" t="s">
        <v>94</v>
      </c>
      <c r="B29" s="119"/>
      <c r="C29" s="119"/>
      <c r="D29" s="120"/>
      <c r="E29" s="121">
        <f>SUM(E19:E28)</f>
        <v>3552765</v>
      </c>
      <c r="F29" s="121">
        <f>SUM(F19:F28)</f>
        <v>660918</v>
      </c>
      <c r="G29" s="121">
        <f>SUM(G19:G28)</f>
        <v>2673389</v>
      </c>
      <c r="H29" s="122">
        <f>SUM(H19:H28)</f>
        <v>408292</v>
      </c>
    </row>
    <row r="30" spans="1:13" s="80" customFormat="1" ht="15.75" customHeight="1">
      <c r="A30" s="266" t="s">
        <v>95</v>
      </c>
      <c r="B30" s="266"/>
      <c r="C30" s="266"/>
      <c r="D30" s="123">
        <v>35</v>
      </c>
      <c r="E30" s="104">
        <v>-323597</v>
      </c>
      <c r="F30" s="104">
        <v>-321279</v>
      </c>
      <c r="G30" s="104">
        <v>-460674</v>
      </c>
      <c r="H30" s="105">
        <v>-451406</v>
      </c>
    </row>
    <row r="31" spans="1:13" s="80" customFormat="1" ht="15.75" customHeight="1">
      <c r="A31" s="262" t="s">
        <v>96</v>
      </c>
      <c r="B31" s="262"/>
      <c r="C31" s="262"/>
      <c r="D31" s="111"/>
      <c r="E31" s="124">
        <f>SUM(E29:E30)</f>
        <v>3229168</v>
      </c>
      <c r="F31" s="124">
        <f>SUM(F29:F30)</f>
        <v>339639</v>
      </c>
      <c r="G31" s="124">
        <f>SUM(G29:G30)</f>
        <v>2212715</v>
      </c>
      <c r="H31" s="125">
        <f>SUM(H29:H30)</f>
        <v>-43114</v>
      </c>
      <c r="J31" s="83"/>
      <c r="K31" s="83"/>
      <c r="L31" s="83"/>
      <c r="M31" s="83"/>
    </row>
    <row r="32" spans="1:13" s="80" customFormat="1" ht="15.75" customHeight="1">
      <c r="A32" s="263" t="s">
        <v>97</v>
      </c>
      <c r="B32" s="263"/>
      <c r="C32" s="263"/>
      <c r="D32" s="111"/>
      <c r="E32" s="104"/>
      <c r="F32" s="104"/>
      <c r="G32" s="126"/>
      <c r="H32" s="105"/>
    </row>
    <row r="33" spans="1:19" ht="15.75" customHeight="1">
      <c r="A33" s="268" t="s">
        <v>98</v>
      </c>
      <c r="B33" s="268"/>
      <c r="C33" s="268"/>
      <c r="D33" s="103"/>
      <c r="E33" s="104">
        <v>0</v>
      </c>
      <c r="F33" s="104"/>
      <c r="G33" s="126" t="s">
        <v>99</v>
      </c>
      <c r="H33" s="105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</row>
    <row r="34" spans="1:19" ht="15.75" customHeight="1">
      <c r="A34" s="268" t="s">
        <v>100</v>
      </c>
      <c r="B34" s="268"/>
      <c r="C34" s="268"/>
      <c r="D34" s="103"/>
      <c r="E34" s="104">
        <v>0</v>
      </c>
      <c r="F34" s="104"/>
      <c r="G34" s="104">
        <v>0</v>
      </c>
      <c r="H34" s="105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</row>
    <row r="35" spans="1:19" ht="18" customHeight="1">
      <c r="A35" s="127" t="s">
        <v>101</v>
      </c>
      <c r="B35" s="128"/>
      <c r="C35" s="129"/>
      <c r="D35" s="130"/>
      <c r="E35" s="131">
        <f>E31+E34</f>
        <v>3229168</v>
      </c>
      <c r="F35" s="131">
        <f>F31+F34</f>
        <v>339639</v>
      </c>
      <c r="G35" s="131">
        <f>SUM(G31:G34)</f>
        <v>2212715</v>
      </c>
      <c r="H35" s="132">
        <f>H31+H34</f>
        <v>-43114</v>
      </c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</row>
    <row r="36" spans="1:19" s="110" customFormat="1" ht="18.75" hidden="1" customHeight="1">
      <c r="A36" s="269" t="s">
        <v>102</v>
      </c>
      <c r="B36" s="269"/>
      <c r="C36" s="269"/>
      <c r="D36" s="133"/>
      <c r="E36" s="134"/>
      <c r="F36" s="134"/>
      <c r="G36" s="135"/>
      <c r="H36" s="136"/>
    </row>
    <row r="37" spans="1:19" s="113" customFormat="1" ht="16.5" hidden="1" customHeight="1">
      <c r="A37" s="268" t="s">
        <v>103</v>
      </c>
      <c r="B37" s="268"/>
      <c r="C37" s="268"/>
      <c r="D37" s="103"/>
      <c r="E37" s="104"/>
      <c r="F37" s="104"/>
      <c r="G37" s="105"/>
      <c r="H37" s="137"/>
    </row>
    <row r="38" spans="1:19" s="113" customFormat="1" ht="17.25" hidden="1" customHeight="1">
      <c r="A38" s="270" t="s">
        <v>38</v>
      </c>
      <c r="B38" s="270"/>
      <c r="C38" s="270"/>
      <c r="D38" s="138"/>
      <c r="E38" s="139"/>
      <c r="F38" s="139"/>
      <c r="G38" s="140"/>
      <c r="H38" s="137"/>
    </row>
    <row r="39" spans="1:19" s="113" customFormat="1">
      <c r="A39" s="23"/>
      <c r="B39" s="141"/>
      <c r="C39" s="141"/>
      <c r="D39" s="142"/>
      <c r="E39" s="143"/>
      <c r="F39" s="143"/>
      <c r="G39" s="143"/>
      <c r="H39" s="143"/>
    </row>
    <row r="40" spans="1:19" s="145" customFormat="1" ht="15.75" customHeight="1">
      <c r="A40" s="271" t="s">
        <v>203</v>
      </c>
      <c r="B40" s="271"/>
      <c r="C40" s="271"/>
      <c r="D40" s="271"/>
      <c r="E40" s="271"/>
      <c r="F40" s="271"/>
      <c r="G40" s="271"/>
      <c r="H40" s="271"/>
      <c r="I40" s="144"/>
    </row>
    <row r="41" spans="1:19" ht="2.1" customHeight="1">
      <c r="A41" s="271"/>
      <c r="B41" s="271"/>
      <c r="C41" s="271"/>
      <c r="D41" s="271"/>
      <c r="E41" s="271"/>
      <c r="F41" s="271"/>
      <c r="G41" s="271"/>
      <c r="H41" s="271"/>
      <c r="I41" s="271"/>
      <c r="J41" s="80"/>
      <c r="K41" s="80"/>
      <c r="L41" s="80"/>
      <c r="M41" s="80"/>
      <c r="N41" s="80"/>
      <c r="O41" s="80"/>
      <c r="P41" s="80"/>
      <c r="Q41" s="80"/>
      <c r="R41" s="80"/>
      <c r="S41" s="80"/>
    </row>
    <row r="42" spans="1:19" ht="15.75" customHeight="1">
      <c r="A42" s="271" t="s">
        <v>204</v>
      </c>
      <c r="B42" s="271"/>
      <c r="C42" s="271"/>
      <c r="D42" s="271"/>
      <c r="E42" s="271"/>
      <c r="F42" s="271"/>
      <c r="G42" s="271"/>
      <c r="H42" s="271"/>
      <c r="I42" s="144"/>
      <c r="J42" s="80"/>
      <c r="K42" s="80"/>
      <c r="L42" s="80"/>
      <c r="M42" s="80"/>
      <c r="N42" s="80"/>
      <c r="O42" s="80"/>
      <c r="P42" s="80"/>
      <c r="Q42" s="80"/>
      <c r="R42" s="80"/>
      <c r="S42" s="80"/>
    </row>
    <row r="43" spans="1:19" ht="15.75" customHeight="1">
      <c r="A43" s="87"/>
      <c r="B43" s="87"/>
      <c r="C43" s="87"/>
      <c r="D43" s="87"/>
      <c r="E43" s="87"/>
      <c r="F43" s="87"/>
      <c r="G43" s="87"/>
      <c r="H43" s="87"/>
      <c r="I43" s="146"/>
      <c r="J43" s="80"/>
      <c r="K43" s="80"/>
      <c r="L43" s="80"/>
      <c r="M43" s="80"/>
      <c r="N43" s="80"/>
      <c r="O43" s="80"/>
      <c r="P43" s="80"/>
      <c r="Q43" s="80"/>
      <c r="R43" s="80"/>
      <c r="S43" s="80"/>
    </row>
    <row r="44" spans="1:19" ht="31.5" customHeight="1">
      <c r="A44" s="272" t="str">
        <f>Ф1!A80</f>
        <v>Генеральный директор</v>
      </c>
      <c r="B44" s="272"/>
      <c r="C44" s="272"/>
      <c r="D44" s="148"/>
      <c r="E44" s="149"/>
      <c r="F44" s="150"/>
      <c r="G44" s="151" t="str">
        <f>Ф1!D80</f>
        <v>Ларичев Л.В.</v>
      </c>
      <c r="H44" s="149"/>
      <c r="K44" s="152"/>
      <c r="Q44" s="82"/>
      <c r="R44" s="80"/>
      <c r="S44" s="80"/>
    </row>
    <row r="45" spans="1:19" ht="15.75" customHeight="1">
      <c r="A45" s="147"/>
      <c r="B45" s="147"/>
      <c r="C45" s="147"/>
      <c r="D45" s="148"/>
      <c r="E45" s="149"/>
      <c r="F45" s="153"/>
      <c r="G45" s="85"/>
      <c r="H45" s="149"/>
      <c r="Q45" s="82"/>
      <c r="R45" s="80"/>
      <c r="S45" s="80"/>
    </row>
    <row r="46" spans="1:19">
      <c r="A46" s="151"/>
      <c r="B46" s="151"/>
      <c r="C46" s="154"/>
      <c r="D46" s="154"/>
      <c r="E46" s="85"/>
      <c r="F46" s="85"/>
      <c r="G46" s="85"/>
      <c r="H46" s="85"/>
      <c r="K46" s="152"/>
    </row>
    <row r="47" spans="1:19" ht="15.75" customHeight="1">
      <c r="A47" s="273" t="s">
        <v>69</v>
      </c>
      <c r="B47" s="273"/>
      <c r="C47" s="273"/>
      <c r="D47" s="148"/>
      <c r="E47" s="155"/>
      <c r="F47" s="156"/>
      <c r="G47" s="157" t="s">
        <v>70</v>
      </c>
      <c r="H47" s="155"/>
    </row>
    <row r="48" spans="1:19" ht="15.75" customHeight="1">
      <c r="A48" s="274"/>
      <c r="B48" s="274"/>
      <c r="C48" s="274"/>
      <c r="D48" s="158"/>
      <c r="E48" s="143"/>
      <c r="F48" s="77"/>
      <c r="H48" s="143"/>
    </row>
    <row r="49" spans="1:10" ht="15.75" customHeight="1">
      <c r="A49" s="267" t="s">
        <v>71</v>
      </c>
      <c r="B49" s="267"/>
      <c r="C49" s="267"/>
      <c r="D49" s="77"/>
    </row>
    <row r="50" spans="1:10">
      <c r="E50" s="87">
        <f>E35-Ф4!H29</f>
        <v>0</v>
      </c>
      <c r="G50" s="87">
        <f>G35-Ф4!H51</f>
        <v>0</v>
      </c>
    </row>
    <row r="52" spans="1:10">
      <c r="E52" s="254"/>
      <c r="F52" s="254"/>
      <c r="G52" s="254"/>
    </row>
    <row r="54" spans="1:10">
      <c r="E54" s="254"/>
    </row>
    <row r="60" spans="1:10">
      <c r="J60" s="253"/>
    </row>
  </sheetData>
  <sheetProtection selectLockedCells="1" selectUnlockedCells="1"/>
  <mergeCells count="36">
    <mergeCell ref="A49:C49"/>
    <mergeCell ref="A33:C33"/>
    <mergeCell ref="A34:C34"/>
    <mergeCell ref="A36:C36"/>
    <mergeCell ref="A37:C37"/>
    <mergeCell ref="A38:C38"/>
    <mergeCell ref="A40:H40"/>
    <mergeCell ref="A41:I41"/>
    <mergeCell ref="A42:H42"/>
    <mergeCell ref="A44:C44"/>
    <mergeCell ref="A47:C47"/>
    <mergeCell ref="A48:C48"/>
    <mergeCell ref="A32:C32"/>
    <mergeCell ref="A21:C21"/>
    <mergeCell ref="D21:D23"/>
    <mergeCell ref="A22:C22"/>
    <mergeCell ref="A23:C23"/>
    <mergeCell ref="A24:C24"/>
    <mergeCell ref="A25:C25"/>
    <mergeCell ref="A26:C26"/>
    <mergeCell ref="A27:C27"/>
    <mergeCell ref="A28:C28"/>
    <mergeCell ref="A30:C30"/>
    <mergeCell ref="A31:C31"/>
    <mergeCell ref="A20:C20"/>
    <mergeCell ref="A7:C7"/>
    <mergeCell ref="A8:C8"/>
    <mergeCell ref="A9:C9"/>
    <mergeCell ref="A10:C10"/>
    <mergeCell ref="A12:C12"/>
    <mergeCell ref="A13:C13"/>
    <mergeCell ref="A15:C15"/>
    <mergeCell ref="A16:C16"/>
    <mergeCell ref="A17:C17"/>
    <mergeCell ref="A18:C18"/>
    <mergeCell ref="A19:C19"/>
  </mergeCells>
  <pageMargins left="0.97013888888888888" right="0.27916666666666667" top="0.39374999999999999" bottom="0.39374999999999999" header="0.51180555555555551" footer="0.51180555555555551"/>
  <pageSetup paperSize="9" scale="82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zoomScale="89" zoomScaleNormal="89" workbookViewId="0">
      <pane xSplit="1" ySplit="7" topLeftCell="B39" activePane="bottomRight" state="frozen"/>
      <selection pane="topRight" activeCell="B1" sqref="B1"/>
      <selection pane="bottomLeft" activeCell="A22" sqref="A22"/>
      <selection pane="bottomRight" activeCell="B41" sqref="B41"/>
    </sheetView>
  </sheetViews>
  <sheetFormatPr defaultRowHeight="15.75" outlineLevelRow="1"/>
  <cols>
    <col min="1" max="1" width="83.140625" style="80" customWidth="1"/>
    <col min="2" max="2" width="20.7109375" style="159" customWidth="1"/>
    <col min="3" max="3" width="20.7109375" style="80" customWidth="1"/>
    <col min="4" max="4" width="9.140625" style="80"/>
    <col min="5" max="5" width="10.28515625" style="80" customWidth="1"/>
    <col min="6" max="6" width="9.5703125" style="80" customWidth="1"/>
    <col min="7" max="16384" width="9.140625" style="80"/>
  </cols>
  <sheetData>
    <row r="1" spans="1:6">
      <c r="A1" s="88" t="str">
        <f>Ф1!A1</f>
        <v xml:space="preserve">АКЦИОНЕРНОЕ ОБЩЕСТВО "СЕВКАЗЭНЕРГО" </v>
      </c>
    </row>
    <row r="2" spans="1:6">
      <c r="A2" s="88"/>
    </row>
    <row r="3" spans="1:6">
      <c r="A3" s="88" t="s">
        <v>104</v>
      </c>
    </row>
    <row r="4" spans="1:6">
      <c r="A4" s="88" t="str">
        <f>Ф2!A4</f>
        <v>за период, заканчивающийся 30 июня 2016 года</v>
      </c>
    </row>
    <row r="5" spans="1:6">
      <c r="A5" s="160" t="str">
        <f>Ф2!A5</f>
        <v>(в тыс. тенге)</v>
      </c>
      <c r="B5" s="161"/>
      <c r="C5" s="90"/>
    </row>
    <row r="7" spans="1:6" ht="31.5">
      <c r="A7" s="162" t="s">
        <v>73</v>
      </c>
      <c r="B7" s="163" t="str">
        <f>Ф2!E7</f>
        <v>1 полугодие 2016 г.</v>
      </c>
      <c r="C7" s="164" t="str">
        <f>Ф2!G7</f>
        <v>1 полугодие 2015 г.</v>
      </c>
    </row>
    <row r="8" spans="1:6">
      <c r="A8" s="165" t="s">
        <v>105</v>
      </c>
      <c r="B8" s="166"/>
      <c r="C8" s="167"/>
    </row>
    <row r="9" spans="1:6">
      <c r="A9" s="114" t="s">
        <v>106</v>
      </c>
      <c r="B9" s="168">
        <f>Ф2!E29</f>
        <v>3552765</v>
      </c>
      <c r="C9" s="169">
        <f>Ф2!G29</f>
        <v>2673389</v>
      </c>
    </row>
    <row r="10" spans="1:6">
      <c r="A10" s="114" t="s">
        <v>107</v>
      </c>
      <c r="B10" s="168"/>
      <c r="C10" s="169"/>
    </row>
    <row r="11" spans="1:6">
      <c r="A11" s="102" t="s">
        <v>108</v>
      </c>
      <c r="B11" s="170">
        <v>2144154</v>
      </c>
      <c r="C11" s="171">
        <v>1962159</v>
      </c>
    </row>
    <row r="12" spans="1:6">
      <c r="A12" s="102" t="s">
        <v>90</v>
      </c>
      <c r="B12" s="170">
        <v>1030917</v>
      </c>
      <c r="C12" s="171">
        <v>847989</v>
      </c>
    </row>
    <row r="13" spans="1:6" ht="18" customHeight="1">
      <c r="A13" s="102" t="s">
        <v>109</v>
      </c>
      <c r="B13" s="170">
        <v>-17909</v>
      </c>
      <c r="C13" s="171">
        <v>-6353</v>
      </c>
      <c r="E13" s="5"/>
      <c r="F13" s="5"/>
    </row>
    <row r="14" spans="1:6" ht="0.75" hidden="1" customHeight="1">
      <c r="A14" s="102" t="s">
        <v>110</v>
      </c>
      <c r="B14" s="170"/>
      <c r="C14" s="171"/>
    </row>
    <row r="15" spans="1:6">
      <c r="A15" s="102" t="s">
        <v>111</v>
      </c>
      <c r="B15" s="170">
        <v>11580</v>
      </c>
      <c r="C15" s="171">
        <v>10206</v>
      </c>
    </row>
    <row r="16" spans="1:6" ht="18.75" customHeight="1">
      <c r="A16" s="102" t="s">
        <v>112</v>
      </c>
      <c r="B16" s="170"/>
      <c r="C16" s="171"/>
    </row>
    <row r="17" spans="1:6" ht="14.25" customHeight="1">
      <c r="A17" s="102" t="s">
        <v>113</v>
      </c>
      <c r="B17" s="170"/>
      <c r="C17" s="171"/>
    </row>
    <row r="18" spans="1:6" ht="15" customHeight="1">
      <c r="A18" s="102" t="s">
        <v>114</v>
      </c>
      <c r="B18" s="170"/>
      <c r="C18" s="171"/>
    </row>
    <row r="19" spans="1:6">
      <c r="A19" s="102" t="s">
        <v>115</v>
      </c>
      <c r="B19" s="170">
        <v>160598</v>
      </c>
      <c r="C19" s="171">
        <v>94130</v>
      </c>
    </row>
    <row r="20" spans="1:6">
      <c r="A20" s="102" t="s">
        <v>116</v>
      </c>
      <c r="B20" s="170">
        <v>3041</v>
      </c>
      <c r="C20" s="171">
        <v>84999</v>
      </c>
      <c r="E20" s="5"/>
      <c r="F20" s="5"/>
    </row>
    <row r="21" spans="1:6">
      <c r="A21" s="102" t="s">
        <v>89</v>
      </c>
      <c r="B21" s="170">
        <v>-49550</v>
      </c>
      <c r="C21" s="171">
        <v>-86227</v>
      </c>
    </row>
    <row r="22" spans="1:6">
      <c r="A22" s="114" t="s">
        <v>117</v>
      </c>
      <c r="B22" s="172">
        <f>SUM(B9:B21)</f>
        <v>6835596</v>
      </c>
      <c r="C22" s="125">
        <f>SUM(C9:C21)</f>
        <v>5580292</v>
      </c>
    </row>
    <row r="23" spans="1:6">
      <c r="A23" s="114" t="s">
        <v>118</v>
      </c>
      <c r="B23" s="172"/>
      <c r="C23" s="125"/>
    </row>
    <row r="24" spans="1:6">
      <c r="A24" s="102" t="s">
        <v>119</v>
      </c>
      <c r="B24" s="170">
        <v>-1260004</v>
      </c>
      <c r="C24" s="171">
        <v>275696</v>
      </c>
    </row>
    <row r="25" spans="1:6">
      <c r="A25" s="102" t="s">
        <v>120</v>
      </c>
      <c r="B25" s="170">
        <v>970250</v>
      </c>
      <c r="C25" s="171">
        <v>-29330</v>
      </c>
    </row>
    <row r="26" spans="1:6" ht="15.75" customHeight="1">
      <c r="A26" s="102" t="s">
        <v>121</v>
      </c>
      <c r="B26" s="170">
        <v>-1217013</v>
      </c>
      <c r="C26" s="171">
        <v>-835102</v>
      </c>
    </row>
    <row r="27" spans="1:6" ht="15.75" customHeight="1">
      <c r="A27" s="102" t="s">
        <v>122</v>
      </c>
      <c r="B27" s="170">
        <v>50276</v>
      </c>
      <c r="C27" s="171">
        <v>92583</v>
      </c>
    </row>
    <row r="28" spans="1:6">
      <c r="A28" s="102" t="s">
        <v>123</v>
      </c>
      <c r="B28" s="170">
        <v>-109992</v>
      </c>
      <c r="C28" s="171">
        <v>-192522</v>
      </c>
    </row>
    <row r="29" spans="1:6">
      <c r="A29" s="102" t="s">
        <v>124</v>
      </c>
      <c r="B29" s="170">
        <v>-110887</v>
      </c>
      <c r="C29" s="171">
        <v>-595221</v>
      </c>
    </row>
    <row r="30" spans="1:6">
      <c r="A30" s="102" t="s">
        <v>125</v>
      </c>
      <c r="B30" s="170">
        <v>0</v>
      </c>
      <c r="C30" s="171">
        <v>-6053</v>
      </c>
    </row>
    <row r="31" spans="1:6">
      <c r="A31" s="102" t="s">
        <v>126</v>
      </c>
      <c r="B31" s="170">
        <v>155216</v>
      </c>
      <c r="C31" s="171">
        <v>-96669</v>
      </c>
    </row>
    <row r="32" spans="1:6">
      <c r="A32" s="102" t="s">
        <v>127</v>
      </c>
      <c r="B32" s="170">
        <v>175625</v>
      </c>
      <c r="C32" s="171">
        <v>27210</v>
      </c>
    </row>
    <row r="33" spans="1:8">
      <c r="A33" s="102" t="s">
        <v>128</v>
      </c>
      <c r="B33" s="170">
        <v>-168365</v>
      </c>
      <c r="C33" s="171">
        <v>395474</v>
      </c>
    </row>
    <row r="34" spans="1:8" outlineLevel="1">
      <c r="A34" s="102" t="s">
        <v>129</v>
      </c>
      <c r="B34" s="170"/>
      <c r="C34" s="171"/>
    </row>
    <row r="35" spans="1:8" outlineLevel="1">
      <c r="A35" s="102" t="s">
        <v>130</v>
      </c>
      <c r="B35" s="170">
        <v>-386</v>
      </c>
      <c r="C35" s="171"/>
    </row>
    <row r="36" spans="1:8">
      <c r="A36" s="114" t="s">
        <v>131</v>
      </c>
      <c r="B36" s="168">
        <f>SUM(B22:B35)</f>
        <v>5320316</v>
      </c>
      <c r="C36" s="169">
        <f>SUM(C22:C35)</f>
        <v>4616358</v>
      </c>
    </row>
    <row r="37" spans="1:8">
      <c r="A37" s="102" t="s">
        <v>132</v>
      </c>
      <c r="B37" s="170">
        <v>0</v>
      </c>
      <c r="C37" s="171">
        <v>-8857</v>
      </c>
    </row>
    <row r="38" spans="1:8">
      <c r="A38" s="102" t="s">
        <v>133</v>
      </c>
      <c r="B38" s="170">
        <v>-1119015</v>
      </c>
      <c r="C38" s="171">
        <v>-803218</v>
      </c>
    </row>
    <row r="39" spans="1:8">
      <c r="A39" s="173" t="s">
        <v>134</v>
      </c>
      <c r="B39" s="174">
        <f>SUM(B36:B38)</f>
        <v>4201301</v>
      </c>
      <c r="C39" s="175">
        <f>SUM(C36:C38)</f>
        <v>3804283</v>
      </c>
    </row>
    <row r="40" spans="1:8">
      <c r="A40" s="165" t="s">
        <v>135</v>
      </c>
      <c r="B40" s="166"/>
      <c r="C40" s="167"/>
    </row>
    <row r="41" spans="1:8">
      <c r="A41" s="102" t="s">
        <v>136</v>
      </c>
      <c r="B41" s="170">
        <v>-3968115</v>
      </c>
      <c r="C41" s="171">
        <v>-3386375</v>
      </c>
    </row>
    <row r="42" spans="1:8">
      <c r="A42" s="102" t="s">
        <v>137</v>
      </c>
      <c r="B42" s="170">
        <v>-47897</v>
      </c>
      <c r="C42" s="171">
        <v>21728</v>
      </c>
    </row>
    <row r="43" spans="1:8">
      <c r="A43" s="102" t="s">
        <v>138</v>
      </c>
      <c r="B43" s="170">
        <v>-4594</v>
      </c>
      <c r="C43" s="171">
        <v>-526</v>
      </c>
    </row>
    <row r="44" spans="1:8">
      <c r="A44" s="102" t="s">
        <v>139</v>
      </c>
      <c r="B44" s="176">
        <v>-138700</v>
      </c>
      <c r="C44" s="177">
        <v>-2957164</v>
      </c>
    </row>
    <row r="45" spans="1:8">
      <c r="A45" s="102" t="s">
        <v>140</v>
      </c>
      <c r="B45" s="176">
        <v>3859</v>
      </c>
      <c r="C45" s="177">
        <v>9771</v>
      </c>
    </row>
    <row r="46" spans="1:8">
      <c r="A46" s="102" t="s">
        <v>141</v>
      </c>
      <c r="B46" s="170">
        <v>133700</v>
      </c>
      <c r="C46" s="171">
        <v>970524</v>
      </c>
      <c r="H46" s="80" t="s">
        <v>142</v>
      </c>
    </row>
    <row r="47" spans="1:8">
      <c r="A47" s="102" t="s">
        <v>143</v>
      </c>
      <c r="B47" s="170">
        <v>12436</v>
      </c>
      <c r="C47" s="171">
        <v>3390</v>
      </c>
    </row>
    <row r="48" spans="1:8" ht="15.75" customHeight="1">
      <c r="A48" s="173" t="s">
        <v>144</v>
      </c>
      <c r="B48" s="178">
        <f>SUM(B41:B47)</f>
        <v>-4009311</v>
      </c>
      <c r="C48" s="179">
        <f>SUM(C41:C47)</f>
        <v>-5338652</v>
      </c>
    </row>
    <row r="49" spans="1:3">
      <c r="A49" s="180" t="s">
        <v>145</v>
      </c>
      <c r="B49" s="181"/>
      <c r="C49" s="182"/>
    </row>
    <row r="50" spans="1:3">
      <c r="A50" s="102" t="s">
        <v>146</v>
      </c>
      <c r="B50" s="176">
        <v>1950000</v>
      </c>
      <c r="C50" s="177">
        <v>3881600</v>
      </c>
    </row>
    <row r="51" spans="1:3">
      <c r="A51" s="102" t="s">
        <v>147</v>
      </c>
      <c r="B51" s="176"/>
      <c r="C51" s="177">
        <v>0</v>
      </c>
    </row>
    <row r="52" spans="1:3">
      <c r="A52" s="102" t="s">
        <v>148</v>
      </c>
      <c r="B52" s="176">
        <v>-2019650</v>
      </c>
      <c r="C52" s="177">
        <v>-4360625</v>
      </c>
    </row>
    <row r="53" spans="1:3">
      <c r="A53" s="102" t="s">
        <v>149</v>
      </c>
      <c r="B53" s="176">
        <v>0</v>
      </c>
      <c r="C53" s="183">
        <v>2726336</v>
      </c>
    </row>
    <row r="54" spans="1:3" hidden="1">
      <c r="A54" s="102" t="s">
        <v>150</v>
      </c>
      <c r="B54" s="176"/>
      <c r="C54" s="183"/>
    </row>
    <row r="55" spans="1:3">
      <c r="A55" s="102" t="s">
        <v>151</v>
      </c>
      <c r="B55" s="176">
        <v>-5000</v>
      </c>
      <c r="C55" s="183">
        <v>-300000</v>
      </c>
    </row>
    <row r="56" spans="1:3">
      <c r="A56" s="102" t="s">
        <v>152</v>
      </c>
      <c r="B56" s="176">
        <v>-70000</v>
      </c>
      <c r="C56" s="183">
        <v>0</v>
      </c>
    </row>
    <row r="57" spans="1:3">
      <c r="A57" s="102" t="s">
        <v>153</v>
      </c>
      <c r="B57" s="176"/>
      <c r="C57" s="183">
        <v>5000</v>
      </c>
    </row>
    <row r="58" spans="1:3" ht="31.5">
      <c r="A58" s="114" t="s">
        <v>154</v>
      </c>
      <c r="B58" s="184">
        <f>SUM(B50:B57)</f>
        <v>-144650</v>
      </c>
      <c r="C58" s="122">
        <f>SUM(C50:C57)</f>
        <v>1952311</v>
      </c>
    </row>
    <row r="59" spans="1:3" s="88" customFormat="1">
      <c r="A59" s="185" t="s">
        <v>155</v>
      </c>
      <c r="B59" s="186">
        <f>SUM(B58,B48,B39)</f>
        <v>47340</v>
      </c>
      <c r="C59" s="187">
        <f>SUM(C58,C48,C39)</f>
        <v>417942</v>
      </c>
    </row>
    <row r="60" spans="1:3" s="88" customFormat="1">
      <c r="A60" s="188" t="s">
        <v>156</v>
      </c>
      <c r="B60" s="189">
        <f>Ф1!D30</f>
        <v>467229</v>
      </c>
      <c r="C60" s="190">
        <v>548100</v>
      </c>
    </row>
    <row r="61" spans="1:3">
      <c r="A61" s="191" t="s">
        <v>157</v>
      </c>
      <c r="B61" s="192">
        <v>76072</v>
      </c>
      <c r="C61" s="193"/>
    </row>
    <row r="62" spans="1:3" s="88" customFormat="1">
      <c r="A62" s="188" t="s">
        <v>158</v>
      </c>
      <c r="B62" s="189">
        <f>SUM(B59:B61)</f>
        <v>590641</v>
      </c>
      <c r="C62" s="194">
        <f>SUM(C59:C61)</f>
        <v>966042</v>
      </c>
    </row>
    <row r="63" spans="1:3">
      <c r="B63" s="63"/>
      <c r="C63" s="5"/>
    </row>
    <row r="64" spans="1:3">
      <c r="B64" s="63"/>
      <c r="C64" s="5"/>
    </row>
    <row r="65" spans="1:3">
      <c r="A65" s="147" t="str">
        <f>Ф2!A44</f>
        <v>Генеральный директор</v>
      </c>
      <c r="B65" s="195"/>
      <c r="C65" s="153" t="str">
        <f>Ф2!G44</f>
        <v>Ларичев Л.В.</v>
      </c>
    </row>
    <row r="66" spans="1:3" ht="12" customHeight="1">
      <c r="A66" s="151"/>
      <c r="C66" s="153"/>
    </row>
    <row r="67" spans="1:3" ht="9.75" customHeight="1">
      <c r="A67" s="151"/>
      <c r="C67" s="153"/>
    </row>
    <row r="68" spans="1:3" ht="18.75" customHeight="1">
      <c r="A68" s="147" t="s">
        <v>69</v>
      </c>
      <c r="B68" s="195"/>
      <c r="C68" s="153" t="str">
        <f>Ф1!D82</f>
        <v>Алексеевене Т.В.</v>
      </c>
    </row>
    <row r="69" spans="1:3">
      <c r="A69" s="196"/>
      <c r="B69" s="196"/>
      <c r="C69" s="197"/>
    </row>
    <row r="70" spans="1:3">
      <c r="A70" s="76" t="s">
        <v>71</v>
      </c>
      <c r="B70" s="76"/>
      <c r="C70" s="76"/>
    </row>
    <row r="71" spans="1:3">
      <c r="B71" s="63"/>
      <c r="C71" s="5"/>
    </row>
    <row r="72" spans="1:3">
      <c r="B72" s="63">
        <f>B60-Ф1!D30</f>
        <v>0</v>
      </c>
      <c r="C72" s="5"/>
    </row>
    <row r="73" spans="1:3">
      <c r="B73" s="63">
        <f>B62-Ф1!C30</f>
        <v>0</v>
      </c>
      <c r="C73" s="5"/>
    </row>
  </sheetData>
  <sheetProtection selectLockedCells="1" selectUnlockedCells="1"/>
  <pageMargins left="0.85972222222222228" right="0.14027777777777778" top="0.47986111111111113" bottom="0.3" header="0.51180555555555551" footer="0.51180555555555551"/>
  <pageSetup paperSize="9" scale="71" firstPageNumber="0" orientation="portrait" horizontalDpi="300" verticalDpi="300" r:id="rId1"/>
  <headerFooter alignWithMargins="0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zoomScale="75" zoomScaleNormal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31" sqref="H31"/>
    </sheetView>
  </sheetViews>
  <sheetFormatPr defaultRowHeight="12.75" outlineLevelRow="2" outlineLevelCol="1"/>
  <cols>
    <col min="1" max="1" width="51.5703125" style="198" customWidth="1"/>
    <col min="2" max="2" width="13.5703125" style="198" customWidth="1"/>
    <col min="3" max="3" width="0" style="198" hidden="1" customWidth="1" outlineLevel="1"/>
    <col min="4" max="4" width="13.140625" style="198" customWidth="1" collapsed="1"/>
    <col min="5" max="5" width="13.140625" style="198" customWidth="1"/>
    <col min="6" max="7" width="0" style="198" hidden="1" customWidth="1" outlineLevel="1"/>
    <col min="8" max="8" width="14" style="198" customWidth="1" collapsed="1"/>
    <col min="9" max="9" width="14.42578125" style="198" customWidth="1"/>
    <col min="10" max="10" width="15.7109375" style="198" customWidth="1"/>
    <col min="11" max="11" width="17.5703125" style="198" customWidth="1"/>
    <col min="12" max="12" width="6" style="198" customWidth="1"/>
    <col min="13" max="13" width="16.85546875" style="199" customWidth="1"/>
    <col min="14" max="16384" width="9.140625" style="200"/>
  </cols>
  <sheetData>
    <row r="1" spans="1:13" ht="15.75">
      <c r="A1" s="6" t="str">
        <f>Ф1!A1</f>
        <v xml:space="preserve">АКЦИОНЕРНОЕ ОБЩЕСТВО "СЕВКАЗЭНЕРГО" </v>
      </c>
    </row>
    <row r="2" spans="1:13" s="204" customFormat="1" ht="15.7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3"/>
    </row>
    <row r="3" spans="1:13" s="204" customFormat="1" ht="15.75">
      <c r="A3" s="205" t="s">
        <v>159</v>
      </c>
      <c r="B3" s="206"/>
      <c r="C3" s="206"/>
      <c r="D3" s="206"/>
      <c r="E3" s="206"/>
      <c r="F3" s="202"/>
      <c r="G3" s="202"/>
      <c r="H3" s="202"/>
      <c r="I3" s="202"/>
      <c r="J3" s="202"/>
      <c r="K3" s="202"/>
      <c r="L3" s="202"/>
      <c r="M3" s="203"/>
    </row>
    <row r="4" spans="1:13" s="204" customFormat="1" ht="15.75">
      <c r="A4" s="205" t="str">
        <f>Ф2!A4</f>
        <v>за период, заканчивающийся 30 июня 2016 года</v>
      </c>
      <c r="B4" s="206"/>
      <c r="C4" s="206"/>
      <c r="D4" s="206"/>
      <c r="E4" s="207"/>
      <c r="F4" s="203"/>
      <c r="G4" s="203"/>
      <c r="H4" s="203"/>
      <c r="I4" s="203"/>
      <c r="J4" s="203"/>
      <c r="K4" s="203"/>
      <c r="L4" s="203"/>
      <c r="M4" s="203"/>
    </row>
    <row r="5" spans="1:13" s="204" customFormat="1" ht="15.75">
      <c r="A5" s="208" t="s">
        <v>2</v>
      </c>
      <c r="B5" s="209"/>
      <c r="C5" s="209"/>
      <c r="D5" s="209"/>
      <c r="E5" s="209"/>
      <c r="F5" s="210"/>
      <c r="G5" s="210"/>
      <c r="H5" s="210"/>
      <c r="I5" s="210"/>
      <c r="J5" s="210"/>
      <c r="K5" s="210"/>
      <c r="L5" s="203"/>
      <c r="M5" s="203"/>
    </row>
    <row r="6" spans="1:13" s="204" customFormat="1" ht="15.75">
      <c r="A6" s="207"/>
      <c r="B6" s="207"/>
      <c r="C6" s="207"/>
      <c r="D6" s="207"/>
      <c r="E6" s="207"/>
      <c r="F6" s="203"/>
      <c r="G6" s="203"/>
      <c r="H6" s="203"/>
      <c r="I6" s="203"/>
      <c r="J6" s="203"/>
      <c r="K6" s="203"/>
      <c r="L6" s="203"/>
      <c r="M6" s="203"/>
    </row>
    <row r="7" spans="1:13" s="212" customFormat="1" ht="15.75" customHeight="1">
      <c r="A7" s="275" t="s">
        <v>73</v>
      </c>
      <c r="B7" s="276" t="s">
        <v>160</v>
      </c>
      <c r="C7" s="276"/>
      <c r="D7" s="276"/>
      <c r="E7" s="276"/>
      <c r="F7" s="276"/>
      <c r="G7" s="276"/>
      <c r="H7" s="276"/>
      <c r="I7" s="276"/>
      <c r="J7" s="277" t="s">
        <v>38</v>
      </c>
      <c r="K7" s="278" t="s">
        <v>39</v>
      </c>
      <c r="L7" s="211"/>
      <c r="M7" s="66"/>
    </row>
    <row r="8" spans="1:13" s="212" customFormat="1" ht="99" customHeight="1">
      <c r="A8" s="275"/>
      <c r="B8" s="213" t="s">
        <v>30</v>
      </c>
      <c r="C8" s="213" t="s">
        <v>31</v>
      </c>
      <c r="D8" s="213" t="s">
        <v>32</v>
      </c>
      <c r="E8" s="213" t="s">
        <v>33</v>
      </c>
      <c r="F8" s="213" t="s">
        <v>35</v>
      </c>
      <c r="G8" s="213" t="s">
        <v>161</v>
      </c>
      <c r="H8" s="214" t="s">
        <v>162</v>
      </c>
      <c r="I8" s="215" t="s">
        <v>163</v>
      </c>
      <c r="J8" s="277"/>
      <c r="K8" s="278"/>
      <c r="L8" s="211"/>
      <c r="M8" s="66"/>
    </row>
    <row r="9" spans="1:13" s="212" customFormat="1" ht="15.75">
      <c r="A9" s="216" t="s">
        <v>194</v>
      </c>
      <c r="B9" s="217">
        <v>16291512</v>
      </c>
      <c r="C9" s="217"/>
      <c r="D9" s="217">
        <v>277168</v>
      </c>
      <c r="E9" s="217">
        <v>23007667</v>
      </c>
      <c r="F9" s="217"/>
      <c r="G9" s="217"/>
      <c r="H9" s="217">
        <v>11541439</v>
      </c>
      <c r="I9" s="218">
        <f>SUM(B9:H9)</f>
        <v>51117786</v>
      </c>
      <c r="J9" s="217"/>
      <c r="K9" s="219">
        <f t="shared" ref="K9:K30" si="0">I9+J9</f>
        <v>51117786</v>
      </c>
      <c r="L9" s="211"/>
      <c r="M9" s="66">
        <f>K9-Ф1!D46</f>
        <v>0</v>
      </c>
    </row>
    <row r="10" spans="1:13" s="212" customFormat="1" ht="15.75">
      <c r="A10" s="220" t="s">
        <v>165</v>
      </c>
      <c r="B10" s="221"/>
      <c r="C10" s="221"/>
      <c r="D10" s="221"/>
      <c r="E10" s="221"/>
      <c r="F10" s="221"/>
      <c r="G10" s="221"/>
      <c r="H10" s="221"/>
      <c r="I10" s="222">
        <f t="shared" ref="I10:I30" si="1">SUM(B10:H10)</f>
        <v>0</v>
      </c>
      <c r="J10" s="221"/>
      <c r="K10" s="223">
        <f t="shared" si="0"/>
        <v>0</v>
      </c>
      <c r="L10" s="211"/>
      <c r="M10" s="66"/>
    </row>
    <row r="11" spans="1:13" s="212" customFormat="1" ht="15.75">
      <c r="A11" s="220" t="s">
        <v>166</v>
      </c>
      <c r="B11" s="221"/>
      <c r="C11" s="221"/>
      <c r="D11" s="221"/>
      <c r="E11" s="221"/>
      <c r="F11" s="221"/>
      <c r="G11" s="221"/>
      <c r="H11" s="221"/>
      <c r="I11" s="222">
        <f t="shared" si="1"/>
        <v>0</v>
      </c>
      <c r="J11" s="221"/>
      <c r="K11" s="223">
        <f t="shared" si="0"/>
        <v>0</v>
      </c>
      <c r="L11" s="211"/>
      <c r="M11" s="66"/>
    </row>
    <row r="12" spans="1:13" s="212" customFormat="1" ht="15.75" hidden="1" outlineLevel="1">
      <c r="A12" s="220" t="s">
        <v>167</v>
      </c>
      <c r="B12" s="221"/>
      <c r="C12" s="221"/>
      <c r="D12" s="221"/>
      <c r="E12" s="221"/>
      <c r="F12" s="221"/>
      <c r="G12" s="221"/>
      <c r="H12" s="221"/>
      <c r="I12" s="222">
        <f t="shared" si="1"/>
        <v>0</v>
      </c>
      <c r="J12" s="221"/>
      <c r="K12" s="223">
        <f t="shared" si="0"/>
        <v>0</v>
      </c>
      <c r="L12" s="211"/>
      <c r="M12" s="66"/>
    </row>
    <row r="13" spans="1:13" s="212" customFormat="1" ht="15.75" hidden="1" outlineLevel="2">
      <c r="A13" s="220" t="s">
        <v>168</v>
      </c>
      <c r="B13" s="221"/>
      <c r="C13" s="221"/>
      <c r="D13" s="221"/>
      <c r="E13" s="221"/>
      <c r="F13" s="221"/>
      <c r="G13" s="221"/>
      <c r="H13" s="221"/>
      <c r="I13" s="222">
        <f t="shared" si="1"/>
        <v>0</v>
      </c>
      <c r="J13" s="221"/>
      <c r="K13" s="223">
        <f t="shared" si="0"/>
        <v>0</v>
      </c>
      <c r="L13" s="211"/>
      <c r="M13" s="66"/>
    </row>
    <row r="14" spans="1:13" s="212" customFormat="1" ht="31.5" hidden="1" outlineLevel="1" collapsed="1">
      <c r="A14" s="220" t="s">
        <v>169</v>
      </c>
      <c r="B14" s="221"/>
      <c r="C14" s="221"/>
      <c r="D14" s="221"/>
      <c r="E14" s="221"/>
      <c r="F14" s="221"/>
      <c r="G14" s="221"/>
      <c r="H14" s="221"/>
      <c r="I14" s="222">
        <f t="shared" si="1"/>
        <v>0</v>
      </c>
      <c r="J14" s="221"/>
      <c r="K14" s="223">
        <f t="shared" si="0"/>
        <v>0</v>
      </c>
      <c r="L14" s="211"/>
      <c r="M14" s="66"/>
    </row>
    <row r="15" spans="1:13" s="212" customFormat="1" ht="15.75" hidden="1" outlineLevel="1">
      <c r="A15" s="220" t="s">
        <v>170</v>
      </c>
      <c r="B15" s="221"/>
      <c r="C15" s="221"/>
      <c r="D15" s="221"/>
      <c r="E15" s="221"/>
      <c r="F15" s="221"/>
      <c r="G15" s="221"/>
      <c r="H15" s="221"/>
      <c r="I15" s="222">
        <f t="shared" si="1"/>
        <v>0</v>
      </c>
      <c r="J15" s="221"/>
      <c r="K15" s="223">
        <f t="shared" si="0"/>
        <v>0</v>
      </c>
      <c r="L15" s="211"/>
      <c r="M15" s="66"/>
    </row>
    <row r="16" spans="1:13" s="212" customFormat="1" ht="15.75" hidden="1" outlineLevel="1">
      <c r="A16" s="220" t="s">
        <v>171</v>
      </c>
      <c r="B16" s="221"/>
      <c r="C16" s="221"/>
      <c r="D16" s="221"/>
      <c r="E16" s="221"/>
      <c r="F16" s="221"/>
      <c r="G16" s="221"/>
      <c r="H16" s="221"/>
      <c r="I16" s="222">
        <f t="shared" si="1"/>
        <v>0</v>
      </c>
      <c r="J16" s="221"/>
      <c r="K16" s="223">
        <f t="shared" si="0"/>
        <v>0</v>
      </c>
      <c r="L16" s="211"/>
      <c r="M16" s="66"/>
    </row>
    <row r="17" spans="1:13" s="212" customFormat="1" ht="15.75" hidden="1" outlineLevel="1">
      <c r="A17" s="220" t="s">
        <v>172</v>
      </c>
      <c r="B17" s="221"/>
      <c r="C17" s="221"/>
      <c r="D17" s="221"/>
      <c r="E17" s="221"/>
      <c r="F17" s="221"/>
      <c r="G17" s="221"/>
      <c r="H17" s="221"/>
      <c r="I17" s="222">
        <f t="shared" si="1"/>
        <v>0</v>
      </c>
      <c r="J17" s="221"/>
      <c r="K17" s="223">
        <f t="shared" si="0"/>
        <v>0</v>
      </c>
      <c r="L17" s="211"/>
      <c r="M17" s="66"/>
    </row>
    <row r="18" spans="1:13" s="212" customFormat="1" ht="15.75" collapsed="1">
      <c r="A18" s="220" t="s">
        <v>173</v>
      </c>
      <c r="B18" s="221"/>
      <c r="C18" s="221"/>
      <c r="D18" s="221"/>
      <c r="E18" s="221"/>
      <c r="F18" s="221"/>
      <c r="G18" s="221"/>
      <c r="H18" s="221"/>
      <c r="I18" s="222">
        <f t="shared" si="1"/>
        <v>0</v>
      </c>
      <c r="J18" s="221"/>
      <c r="K18" s="223">
        <f t="shared" si="0"/>
        <v>0</v>
      </c>
      <c r="L18" s="211"/>
      <c r="M18" s="66"/>
    </row>
    <row r="19" spans="1:13" s="212" customFormat="1" ht="31.5">
      <c r="A19" s="220" t="s">
        <v>174</v>
      </c>
      <c r="B19" s="221"/>
      <c r="C19" s="221"/>
      <c r="D19" s="221"/>
      <c r="E19" s="221">
        <v>-776152</v>
      </c>
      <c r="F19" s="221"/>
      <c r="G19" s="221"/>
      <c r="H19" s="221">
        <v>776152</v>
      </c>
      <c r="I19" s="222">
        <f t="shared" si="1"/>
        <v>0</v>
      </c>
      <c r="J19" s="221"/>
      <c r="K19" s="223">
        <f t="shared" si="0"/>
        <v>0</v>
      </c>
      <c r="L19" s="211"/>
      <c r="M19" s="66"/>
    </row>
    <row r="20" spans="1:13" s="212" customFormat="1" ht="31.5" hidden="1" outlineLevel="1">
      <c r="A20" s="220" t="s">
        <v>175</v>
      </c>
      <c r="B20" s="221"/>
      <c r="C20" s="221"/>
      <c r="D20" s="221"/>
      <c r="E20" s="221"/>
      <c r="F20" s="221"/>
      <c r="G20" s="221"/>
      <c r="H20" s="221"/>
      <c r="I20" s="222">
        <f t="shared" si="1"/>
        <v>0</v>
      </c>
      <c r="J20" s="221"/>
      <c r="K20" s="223">
        <f t="shared" si="0"/>
        <v>0</v>
      </c>
      <c r="L20" s="211"/>
      <c r="M20" s="66"/>
    </row>
    <row r="21" spans="1:13" s="212" customFormat="1" ht="31.5" hidden="1" outlineLevel="1">
      <c r="A21" s="220" t="s">
        <v>176</v>
      </c>
      <c r="B21" s="221"/>
      <c r="C21" s="221"/>
      <c r="D21" s="221"/>
      <c r="E21" s="221"/>
      <c r="F21" s="221"/>
      <c r="G21" s="221"/>
      <c r="H21" s="221"/>
      <c r="I21" s="222">
        <f t="shared" si="1"/>
        <v>0</v>
      </c>
      <c r="J21" s="221"/>
      <c r="K21" s="223">
        <f t="shared" si="0"/>
        <v>0</v>
      </c>
      <c r="L21" s="211"/>
      <c r="M21" s="66"/>
    </row>
    <row r="22" spans="1:13" s="212" customFormat="1" ht="15.75" hidden="1" customHeight="1" outlineLevel="1">
      <c r="A22" s="220" t="s">
        <v>177</v>
      </c>
      <c r="B22" s="221"/>
      <c r="C22" s="221"/>
      <c r="D22" s="221"/>
      <c r="E22" s="221"/>
      <c r="F22" s="221"/>
      <c r="G22" s="221"/>
      <c r="H22" s="221"/>
      <c r="I22" s="222">
        <f t="shared" si="1"/>
        <v>0</v>
      </c>
      <c r="J22" s="221"/>
      <c r="K22" s="223">
        <f t="shared" si="0"/>
        <v>0</v>
      </c>
      <c r="L22" s="211"/>
      <c r="M22" s="66"/>
    </row>
    <row r="23" spans="1:13" s="212" customFormat="1" ht="15.75" hidden="1" outlineLevel="1">
      <c r="A23" s="220" t="s">
        <v>178</v>
      </c>
      <c r="B23" s="221"/>
      <c r="C23" s="221"/>
      <c r="D23" s="221"/>
      <c r="E23" s="221"/>
      <c r="F23" s="221"/>
      <c r="G23" s="221"/>
      <c r="H23" s="221"/>
      <c r="I23" s="222">
        <f t="shared" si="1"/>
        <v>0</v>
      </c>
      <c r="J23" s="221"/>
      <c r="K23" s="223">
        <f t="shared" si="0"/>
        <v>0</v>
      </c>
      <c r="L23" s="211"/>
      <c r="M23" s="66"/>
    </row>
    <row r="24" spans="1:13" s="212" customFormat="1" ht="15.75" collapsed="1">
      <c r="A24" s="220" t="s">
        <v>179</v>
      </c>
      <c r="B24" s="221"/>
      <c r="C24" s="221"/>
      <c r="D24" s="221"/>
      <c r="E24" s="221"/>
      <c r="F24" s="221"/>
      <c r="G24" s="221"/>
      <c r="H24" s="221"/>
      <c r="I24" s="222">
        <f t="shared" si="1"/>
        <v>0</v>
      </c>
      <c r="J24" s="221"/>
      <c r="K24" s="223">
        <f t="shared" si="0"/>
        <v>0</v>
      </c>
      <c r="L24" s="211"/>
      <c r="M24" s="66"/>
    </row>
    <row r="25" spans="1:13" s="212" customFormat="1" ht="16.5" hidden="1" customHeight="1" outlineLevel="1">
      <c r="A25" s="220" t="s">
        <v>180</v>
      </c>
      <c r="B25" s="221"/>
      <c r="C25" s="221"/>
      <c r="D25" s="221"/>
      <c r="E25" s="221"/>
      <c r="F25" s="221"/>
      <c r="G25" s="221"/>
      <c r="H25" s="221"/>
      <c r="I25" s="222">
        <f t="shared" si="1"/>
        <v>0</v>
      </c>
      <c r="J25" s="221"/>
      <c r="K25" s="223">
        <f t="shared" si="0"/>
        <v>0</v>
      </c>
      <c r="L25" s="211"/>
      <c r="M25" s="66"/>
    </row>
    <row r="26" spans="1:13" s="212" customFormat="1" ht="15.75" hidden="1" customHeight="1" outlineLevel="1">
      <c r="A26" s="220" t="s">
        <v>181</v>
      </c>
      <c r="B26" s="221"/>
      <c r="C26" s="221"/>
      <c r="D26" s="221"/>
      <c r="E26" s="221"/>
      <c r="F26" s="221"/>
      <c r="G26" s="221"/>
      <c r="H26" s="221"/>
      <c r="I26" s="222">
        <f t="shared" si="1"/>
        <v>0</v>
      </c>
      <c r="J26" s="221"/>
      <c r="K26" s="223">
        <f t="shared" si="0"/>
        <v>0</v>
      </c>
      <c r="L26" s="211"/>
      <c r="M26" s="66"/>
    </row>
    <row r="27" spans="1:13" s="212" customFormat="1" ht="15.75" collapsed="1">
      <c r="A27" s="220" t="s">
        <v>182</v>
      </c>
      <c r="B27" s="221"/>
      <c r="C27" s="221"/>
      <c r="D27" s="221"/>
      <c r="E27" s="221"/>
      <c r="F27" s="221"/>
      <c r="G27" s="221"/>
      <c r="H27" s="221"/>
      <c r="I27" s="222">
        <f t="shared" si="1"/>
        <v>0</v>
      </c>
      <c r="J27" s="221"/>
      <c r="K27" s="223">
        <f t="shared" si="0"/>
        <v>0</v>
      </c>
      <c r="L27" s="211"/>
      <c r="M27" s="66"/>
    </row>
    <row r="28" spans="1:13" s="212" customFormat="1" ht="31.5" hidden="1" outlineLevel="1">
      <c r="A28" s="220" t="s">
        <v>183</v>
      </c>
      <c r="B28" s="221"/>
      <c r="C28" s="221"/>
      <c r="D28" s="221"/>
      <c r="E28" s="221"/>
      <c r="F28" s="221"/>
      <c r="G28" s="221"/>
      <c r="H28" s="221"/>
      <c r="I28" s="222">
        <f t="shared" si="1"/>
        <v>0</v>
      </c>
      <c r="J28" s="221"/>
      <c r="K28" s="223">
        <f t="shared" si="0"/>
        <v>0</v>
      </c>
      <c r="L28" s="211"/>
      <c r="M28" s="66"/>
    </row>
    <row r="29" spans="1:13" s="212" customFormat="1" ht="15.75" collapsed="1">
      <c r="A29" s="220" t="s">
        <v>184</v>
      </c>
      <c r="B29" s="221"/>
      <c r="C29" s="221"/>
      <c r="D29" s="221"/>
      <c r="E29" s="221"/>
      <c r="F29" s="221"/>
      <c r="G29" s="221"/>
      <c r="H29" s="221">
        <f>Ф2!E35</f>
        <v>3229168</v>
      </c>
      <c r="I29" s="222">
        <f t="shared" si="1"/>
        <v>3229168</v>
      </c>
      <c r="J29" s="221"/>
      <c r="K29" s="223">
        <f t="shared" si="0"/>
        <v>3229168</v>
      </c>
      <c r="L29" s="211"/>
      <c r="M29" s="66"/>
    </row>
    <row r="30" spans="1:13" s="212" customFormat="1" ht="15.75" hidden="1">
      <c r="A30" s="220" t="s">
        <v>185</v>
      </c>
      <c r="B30" s="221"/>
      <c r="C30" s="221"/>
      <c r="D30" s="221"/>
      <c r="E30" s="221"/>
      <c r="F30" s="221"/>
      <c r="G30" s="221"/>
      <c r="H30" s="221"/>
      <c r="I30" s="222">
        <f t="shared" si="1"/>
        <v>0</v>
      </c>
      <c r="J30" s="221"/>
      <c r="K30" s="223">
        <f t="shared" si="0"/>
        <v>0</v>
      </c>
      <c r="L30" s="211"/>
      <c r="M30" s="66"/>
    </row>
    <row r="31" spans="1:13" s="212" customFormat="1" ht="15.75">
      <c r="A31" s="224" t="s">
        <v>200</v>
      </c>
      <c r="B31" s="225">
        <f>SUM(B9:B30)</f>
        <v>16291512</v>
      </c>
      <c r="C31" s="225">
        <f>SUM(C9:C30)</f>
        <v>0</v>
      </c>
      <c r="D31" s="225">
        <f t="shared" ref="D31:K31" si="2">SUM(D9:D30)</f>
        <v>277168</v>
      </c>
      <c r="E31" s="225">
        <f t="shared" si="2"/>
        <v>22231515</v>
      </c>
      <c r="F31" s="225">
        <f t="shared" si="2"/>
        <v>0</v>
      </c>
      <c r="G31" s="225">
        <f t="shared" si="2"/>
        <v>0</v>
      </c>
      <c r="H31" s="225">
        <f t="shared" si="2"/>
        <v>15546759</v>
      </c>
      <c r="I31" s="226">
        <f t="shared" si="2"/>
        <v>54346954</v>
      </c>
      <c r="J31" s="226">
        <f t="shared" si="2"/>
        <v>0</v>
      </c>
      <c r="K31" s="227">
        <f t="shared" si="2"/>
        <v>54346954</v>
      </c>
      <c r="L31" s="228"/>
      <c r="M31" s="66">
        <f>K31-Ф1!C46</f>
        <v>0</v>
      </c>
    </row>
    <row r="32" spans="1:13" s="212" customFormat="1" ht="15.75">
      <c r="A32" s="229" t="s">
        <v>164</v>
      </c>
      <c r="B32" s="217">
        <v>16291512</v>
      </c>
      <c r="C32" s="217"/>
      <c r="D32" s="217">
        <v>277168</v>
      </c>
      <c r="E32" s="217">
        <v>24599582</v>
      </c>
      <c r="F32" s="217"/>
      <c r="G32" s="217"/>
      <c r="H32" s="217">
        <v>11096051</v>
      </c>
      <c r="I32" s="230">
        <f>SUM(B32:H32)</f>
        <v>52264313</v>
      </c>
      <c r="J32" s="231"/>
      <c r="K32" s="232">
        <f t="shared" ref="K32:K52" si="3">I32+J32</f>
        <v>52264313</v>
      </c>
      <c r="L32" s="211"/>
      <c r="M32" s="66"/>
    </row>
    <row r="33" spans="1:13" s="212" customFormat="1" ht="15.75">
      <c r="A33" s="220" t="s">
        <v>165</v>
      </c>
      <c r="B33" s="221"/>
      <c r="C33" s="221"/>
      <c r="D33" s="221"/>
      <c r="E33" s="221"/>
      <c r="F33" s="221"/>
      <c r="G33" s="221"/>
      <c r="H33" s="221"/>
      <c r="I33" s="222">
        <f t="shared" ref="I33:I52" si="4">SUM(B33:H33)</f>
        <v>0</v>
      </c>
      <c r="J33" s="221"/>
      <c r="K33" s="223">
        <f t="shared" si="3"/>
        <v>0</v>
      </c>
      <c r="L33" s="228"/>
      <c r="M33" s="66"/>
    </row>
    <row r="34" spans="1:13" s="212" customFormat="1" ht="31.5" hidden="1">
      <c r="A34" s="220" t="s">
        <v>186</v>
      </c>
      <c r="B34" s="221"/>
      <c r="C34" s="221"/>
      <c r="D34" s="221"/>
      <c r="E34" s="221"/>
      <c r="F34" s="221"/>
      <c r="G34" s="221"/>
      <c r="H34" s="221"/>
      <c r="I34" s="222">
        <f t="shared" si="4"/>
        <v>0</v>
      </c>
      <c r="J34" s="221"/>
      <c r="K34" s="223">
        <f t="shared" si="3"/>
        <v>0</v>
      </c>
      <c r="L34" s="211"/>
      <c r="M34" s="66"/>
    </row>
    <row r="35" spans="1:13" s="212" customFormat="1" ht="15.75" hidden="1">
      <c r="A35" s="220" t="s">
        <v>168</v>
      </c>
      <c r="B35" s="221"/>
      <c r="C35" s="221"/>
      <c r="D35" s="221"/>
      <c r="E35" s="221"/>
      <c r="F35" s="221"/>
      <c r="G35" s="221"/>
      <c r="H35" s="221"/>
      <c r="I35" s="222">
        <f t="shared" si="4"/>
        <v>0</v>
      </c>
      <c r="J35" s="221"/>
      <c r="K35" s="223">
        <f t="shared" si="3"/>
        <v>0</v>
      </c>
      <c r="L35" s="211"/>
      <c r="M35" s="66"/>
    </row>
    <row r="36" spans="1:13" s="212" customFormat="1" ht="15.75" hidden="1" customHeight="1">
      <c r="A36" s="220" t="s">
        <v>170</v>
      </c>
      <c r="B36" s="221"/>
      <c r="C36" s="221"/>
      <c r="D36" s="221"/>
      <c r="E36" s="221"/>
      <c r="F36" s="221"/>
      <c r="G36" s="221"/>
      <c r="H36" s="221"/>
      <c r="I36" s="222">
        <f t="shared" si="4"/>
        <v>0</v>
      </c>
      <c r="J36" s="221"/>
      <c r="K36" s="223">
        <f t="shared" si="3"/>
        <v>0</v>
      </c>
      <c r="L36" s="211"/>
      <c r="M36" s="66"/>
    </row>
    <row r="37" spans="1:13" s="212" customFormat="1" ht="15.75" hidden="1" customHeight="1">
      <c r="A37" s="220" t="s">
        <v>171</v>
      </c>
      <c r="B37" s="221"/>
      <c r="C37" s="221"/>
      <c r="D37" s="221"/>
      <c r="E37" s="221"/>
      <c r="F37" s="221"/>
      <c r="G37" s="221"/>
      <c r="H37" s="221"/>
      <c r="I37" s="222">
        <f t="shared" si="4"/>
        <v>0</v>
      </c>
      <c r="J37" s="221"/>
      <c r="K37" s="223">
        <f t="shared" si="3"/>
        <v>0</v>
      </c>
      <c r="L37" s="211"/>
      <c r="M37" s="66"/>
    </row>
    <row r="38" spans="1:13" s="212" customFormat="1" ht="15.75" hidden="1" customHeight="1">
      <c r="A38" s="220" t="s">
        <v>172</v>
      </c>
      <c r="B38" s="221"/>
      <c r="C38" s="221"/>
      <c r="D38" s="221"/>
      <c r="E38" s="221"/>
      <c r="F38" s="221"/>
      <c r="G38" s="221"/>
      <c r="H38" s="221"/>
      <c r="I38" s="222">
        <f t="shared" si="4"/>
        <v>0</v>
      </c>
      <c r="J38" s="221"/>
      <c r="K38" s="223">
        <f t="shared" si="3"/>
        <v>0</v>
      </c>
      <c r="L38" s="211"/>
      <c r="M38" s="66"/>
    </row>
    <row r="39" spans="1:13" s="212" customFormat="1" ht="33" hidden="1" customHeight="1">
      <c r="A39" s="220" t="s">
        <v>169</v>
      </c>
      <c r="B39" s="221"/>
      <c r="C39" s="221"/>
      <c r="D39" s="221"/>
      <c r="E39" s="221"/>
      <c r="F39" s="221"/>
      <c r="G39" s="221"/>
      <c r="H39" s="221"/>
      <c r="I39" s="222">
        <f t="shared" si="4"/>
        <v>0</v>
      </c>
      <c r="J39" s="221"/>
      <c r="K39" s="223">
        <f t="shared" si="3"/>
        <v>0</v>
      </c>
      <c r="L39" s="211"/>
      <c r="M39" s="66"/>
    </row>
    <row r="40" spans="1:13" s="212" customFormat="1" ht="33.75" customHeight="1">
      <c r="A40" s="220" t="s">
        <v>174</v>
      </c>
      <c r="B40" s="221"/>
      <c r="C40" s="221"/>
      <c r="D40" s="221"/>
      <c r="E40" s="221">
        <v>-794845</v>
      </c>
      <c r="F40" s="221"/>
      <c r="G40" s="221"/>
      <c r="H40" s="221">
        <v>794845</v>
      </c>
      <c r="I40" s="222">
        <f t="shared" si="4"/>
        <v>0</v>
      </c>
      <c r="J40" s="221"/>
      <c r="K40" s="223">
        <f t="shared" si="3"/>
        <v>0</v>
      </c>
      <c r="L40" s="211"/>
      <c r="M40" s="66"/>
    </row>
    <row r="41" spans="1:13" s="212" customFormat="1" ht="15.75" hidden="1" customHeight="1">
      <c r="A41" s="220" t="s">
        <v>187</v>
      </c>
      <c r="B41" s="221"/>
      <c r="C41" s="221"/>
      <c r="D41" s="221"/>
      <c r="E41" s="221"/>
      <c r="F41" s="221"/>
      <c r="G41" s="221"/>
      <c r="H41" s="221"/>
      <c r="I41" s="222">
        <f t="shared" si="4"/>
        <v>0</v>
      </c>
      <c r="J41" s="221"/>
      <c r="K41" s="223">
        <f t="shared" si="3"/>
        <v>0</v>
      </c>
      <c r="L41" s="211"/>
      <c r="M41" s="66"/>
    </row>
    <row r="42" spans="1:13" s="212" customFormat="1" ht="31.5" hidden="1">
      <c r="A42" s="220" t="s">
        <v>175</v>
      </c>
      <c r="B42" s="221"/>
      <c r="C42" s="221"/>
      <c r="D42" s="221"/>
      <c r="E42" s="221"/>
      <c r="F42" s="221"/>
      <c r="G42" s="221"/>
      <c r="H42" s="221"/>
      <c r="I42" s="222">
        <f t="shared" si="4"/>
        <v>0</v>
      </c>
      <c r="J42" s="221"/>
      <c r="K42" s="223">
        <f t="shared" si="3"/>
        <v>0</v>
      </c>
      <c r="L42" s="211"/>
      <c r="M42" s="66"/>
    </row>
    <row r="43" spans="1:13" s="212" customFormat="1" ht="31.5" hidden="1">
      <c r="A43" s="220" t="s">
        <v>188</v>
      </c>
      <c r="B43" s="221"/>
      <c r="C43" s="221"/>
      <c r="D43" s="221"/>
      <c r="E43" s="221"/>
      <c r="F43" s="221"/>
      <c r="G43" s="221"/>
      <c r="H43" s="221"/>
      <c r="I43" s="222">
        <f t="shared" si="4"/>
        <v>0</v>
      </c>
      <c r="J43" s="221"/>
      <c r="K43" s="223">
        <f t="shared" si="3"/>
        <v>0</v>
      </c>
      <c r="L43" s="211"/>
      <c r="M43" s="66"/>
    </row>
    <row r="44" spans="1:13" s="212" customFormat="1" ht="15.75" hidden="1" customHeight="1">
      <c r="A44" s="220" t="s">
        <v>177</v>
      </c>
      <c r="B44" s="221"/>
      <c r="C44" s="221"/>
      <c r="D44" s="221"/>
      <c r="E44" s="221"/>
      <c r="F44" s="221"/>
      <c r="G44" s="221"/>
      <c r="H44" s="221"/>
      <c r="I44" s="222">
        <f t="shared" si="4"/>
        <v>0</v>
      </c>
      <c r="J44" s="221"/>
      <c r="K44" s="223">
        <f t="shared" si="3"/>
        <v>0</v>
      </c>
      <c r="L44" s="211"/>
      <c r="M44" s="66"/>
    </row>
    <row r="45" spans="1:13" s="212" customFormat="1" ht="15.75" hidden="1">
      <c r="A45" s="220" t="s">
        <v>178</v>
      </c>
      <c r="B45" s="221"/>
      <c r="C45" s="221"/>
      <c r="D45" s="221"/>
      <c r="E45" s="221"/>
      <c r="F45" s="221"/>
      <c r="G45" s="221"/>
      <c r="H45" s="221"/>
      <c r="I45" s="222">
        <f t="shared" si="4"/>
        <v>0</v>
      </c>
      <c r="J45" s="221"/>
      <c r="K45" s="223">
        <f t="shared" si="3"/>
        <v>0</v>
      </c>
      <c r="L45" s="211"/>
      <c r="M45" s="66"/>
    </row>
    <row r="46" spans="1:13" s="212" customFormat="1" ht="15.75" hidden="1">
      <c r="A46" s="220" t="s">
        <v>179</v>
      </c>
      <c r="B46" s="221"/>
      <c r="C46" s="221"/>
      <c r="D46" s="221"/>
      <c r="E46" s="221"/>
      <c r="F46" s="221"/>
      <c r="G46" s="221"/>
      <c r="H46" s="221"/>
      <c r="I46" s="222">
        <f t="shared" si="4"/>
        <v>0</v>
      </c>
      <c r="J46" s="221"/>
      <c r="K46" s="223">
        <f t="shared" si="3"/>
        <v>0</v>
      </c>
      <c r="L46" s="211"/>
      <c r="M46" s="66"/>
    </row>
    <row r="47" spans="1:13" s="212" customFormat="1" ht="15.75" hidden="1" customHeight="1">
      <c r="A47" s="233" t="s">
        <v>189</v>
      </c>
      <c r="B47" s="221"/>
      <c r="C47" s="221"/>
      <c r="D47" s="221"/>
      <c r="E47" s="221"/>
      <c r="F47" s="221"/>
      <c r="G47" s="221"/>
      <c r="H47" s="221"/>
      <c r="I47" s="222">
        <f t="shared" si="4"/>
        <v>0</v>
      </c>
      <c r="J47" s="221"/>
      <c r="K47" s="223">
        <f t="shared" si="3"/>
        <v>0</v>
      </c>
      <c r="L47" s="211"/>
      <c r="M47" s="66"/>
    </row>
    <row r="48" spans="1:13" s="212" customFormat="1" ht="15.75" hidden="1">
      <c r="A48" s="220" t="s">
        <v>190</v>
      </c>
      <c r="B48" s="221"/>
      <c r="C48" s="221"/>
      <c r="D48" s="221"/>
      <c r="E48" s="221"/>
      <c r="F48" s="221"/>
      <c r="G48" s="221"/>
      <c r="H48" s="221"/>
      <c r="I48" s="222">
        <f t="shared" si="4"/>
        <v>0</v>
      </c>
      <c r="J48" s="221"/>
      <c r="K48" s="223">
        <f t="shared" si="3"/>
        <v>0</v>
      </c>
      <c r="L48" s="211"/>
      <c r="M48" s="66"/>
    </row>
    <row r="49" spans="1:13" s="212" customFormat="1" ht="15.75">
      <c r="A49" s="220" t="s">
        <v>173</v>
      </c>
      <c r="B49" s="221"/>
      <c r="C49" s="221"/>
      <c r="D49" s="221"/>
      <c r="E49" s="221"/>
      <c r="F49" s="221"/>
      <c r="G49" s="221"/>
      <c r="H49" s="221">
        <v>366</v>
      </c>
      <c r="I49" s="222">
        <f t="shared" si="4"/>
        <v>366</v>
      </c>
      <c r="J49" s="221"/>
      <c r="K49" s="223">
        <f t="shared" si="3"/>
        <v>366</v>
      </c>
      <c r="L49" s="211"/>
      <c r="M49" s="66"/>
    </row>
    <row r="50" spans="1:13" s="212" customFormat="1" ht="15.75">
      <c r="A50" s="220" t="s">
        <v>182</v>
      </c>
      <c r="B50" s="221"/>
      <c r="C50" s="221"/>
      <c r="D50" s="221"/>
      <c r="E50" s="221"/>
      <c r="F50" s="221"/>
      <c r="G50" s="221"/>
      <c r="H50" s="221">
        <v>-914825</v>
      </c>
      <c r="I50" s="222">
        <f t="shared" si="4"/>
        <v>-914825</v>
      </c>
      <c r="J50" s="221"/>
      <c r="K50" s="223">
        <f t="shared" si="3"/>
        <v>-914825</v>
      </c>
      <c r="L50" s="211"/>
      <c r="M50" s="66"/>
    </row>
    <row r="51" spans="1:13" s="212" customFormat="1" ht="15.75">
      <c r="A51" s="220" t="str">
        <f>A29</f>
        <v>Прибыль (убыток) за период</v>
      </c>
      <c r="B51" s="221"/>
      <c r="C51" s="221"/>
      <c r="D51" s="221"/>
      <c r="E51" s="221"/>
      <c r="F51" s="221"/>
      <c r="G51" s="221"/>
      <c r="H51" s="221">
        <f>Ф2!G35</f>
        <v>2212715</v>
      </c>
      <c r="I51" s="222">
        <f t="shared" si="4"/>
        <v>2212715</v>
      </c>
      <c r="J51" s="221"/>
      <c r="K51" s="223">
        <f t="shared" si="3"/>
        <v>2212715</v>
      </c>
      <c r="L51" s="211"/>
      <c r="M51" s="66"/>
    </row>
    <row r="52" spans="1:13" s="212" customFormat="1" ht="15.75" hidden="1">
      <c r="A52" s="220" t="s">
        <v>185</v>
      </c>
      <c r="B52" s="221"/>
      <c r="C52" s="221"/>
      <c r="D52" s="221"/>
      <c r="E52" s="221"/>
      <c r="F52" s="221"/>
      <c r="G52" s="221"/>
      <c r="H52" s="221"/>
      <c r="I52" s="222">
        <f t="shared" si="4"/>
        <v>0</v>
      </c>
      <c r="J52" s="221"/>
      <c r="K52" s="223">
        <f t="shared" si="3"/>
        <v>0</v>
      </c>
      <c r="L52" s="211"/>
      <c r="M52" s="66"/>
    </row>
    <row r="53" spans="1:13" s="238" customFormat="1" ht="15.75">
      <c r="A53" s="234" t="s">
        <v>201</v>
      </c>
      <c r="B53" s="225">
        <f>SUM(B32:B52)</f>
        <v>16291512</v>
      </c>
      <c r="C53" s="225"/>
      <c r="D53" s="225">
        <f t="shared" ref="D53:K53" si="5">SUM(D32:D52)</f>
        <v>277168</v>
      </c>
      <c r="E53" s="225">
        <f t="shared" si="5"/>
        <v>23804737</v>
      </c>
      <c r="F53" s="225">
        <f t="shared" si="5"/>
        <v>0</v>
      </c>
      <c r="G53" s="225">
        <f t="shared" si="5"/>
        <v>0</v>
      </c>
      <c r="H53" s="225">
        <f t="shared" si="5"/>
        <v>13189152</v>
      </c>
      <c r="I53" s="225">
        <f t="shared" si="5"/>
        <v>53562569</v>
      </c>
      <c r="J53" s="225">
        <f t="shared" si="5"/>
        <v>0</v>
      </c>
      <c r="K53" s="235">
        <f t="shared" si="5"/>
        <v>53562569</v>
      </c>
      <c r="L53" s="236"/>
      <c r="M53" s="237"/>
    </row>
    <row r="54" spans="1:13" s="238" customFormat="1" ht="15.75" hidden="1">
      <c r="A54" s="239"/>
      <c r="B54" s="240">
        <f>B53-B9</f>
        <v>0</v>
      </c>
      <c r="C54" s="240">
        <f t="shared" ref="C54:K54" si="6">C53-C9</f>
        <v>0</v>
      </c>
      <c r="D54" s="240">
        <f t="shared" si="6"/>
        <v>0</v>
      </c>
      <c r="E54" s="240">
        <f t="shared" si="6"/>
        <v>797070</v>
      </c>
      <c r="F54" s="240">
        <f t="shared" si="6"/>
        <v>0</v>
      </c>
      <c r="G54" s="240">
        <f t="shared" si="6"/>
        <v>0</v>
      </c>
      <c r="H54" s="240">
        <f t="shared" si="6"/>
        <v>1647713</v>
      </c>
      <c r="I54" s="240">
        <f t="shared" si="6"/>
        <v>2444783</v>
      </c>
      <c r="J54" s="240">
        <f t="shared" si="6"/>
        <v>0</v>
      </c>
      <c r="K54" s="240">
        <f t="shared" si="6"/>
        <v>2444783</v>
      </c>
      <c r="L54" s="236"/>
      <c r="M54" s="237"/>
    </row>
    <row r="55" spans="1:13" s="238" customFormat="1" ht="15.75">
      <c r="A55" s="239"/>
      <c r="B55" s="240"/>
      <c r="C55" s="240"/>
      <c r="D55" s="240"/>
      <c r="E55" s="240"/>
      <c r="F55" s="240"/>
      <c r="G55" s="240"/>
      <c r="H55" s="240"/>
      <c r="I55" s="240"/>
      <c r="J55" s="240"/>
      <c r="K55" s="240"/>
      <c r="L55" s="236"/>
      <c r="M55" s="237"/>
    </row>
    <row r="56" spans="1:13" s="238" customFormat="1" ht="15.75" hidden="1">
      <c r="A56" s="196"/>
      <c r="B56" s="196"/>
      <c r="D56" s="241"/>
      <c r="E56" s="205"/>
      <c r="F56" s="242"/>
      <c r="G56" s="242"/>
      <c r="H56" s="243"/>
      <c r="I56" s="244"/>
      <c r="J56" s="245"/>
      <c r="K56" s="246"/>
      <c r="L56" s="211"/>
      <c r="M56" s="237"/>
    </row>
    <row r="57" spans="1:13" s="238" customFormat="1" ht="15.75" customHeight="1">
      <c r="A57" s="273" t="str">
        <f>Ф3!A65</f>
        <v>Генеральный директор</v>
      </c>
      <c r="B57" s="273"/>
      <c r="C57" s="273"/>
      <c r="D57" s="273"/>
      <c r="E57" s="7"/>
      <c r="F57" s="10"/>
      <c r="G57" s="10"/>
      <c r="H57" s="247" t="s">
        <v>191</v>
      </c>
      <c r="I57" s="10" t="str">
        <f>Ф3!C65</f>
        <v>Ларичев Л.В.</v>
      </c>
      <c r="J57" s="243"/>
      <c r="K57" s="211"/>
      <c r="L57" s="236"/>
      <c r="M57" s="237"/>
    </row>
    <row r="58" spans="1:13" s="238" customFormat="1" ht="15.75">
      <c r="A58" s="147"/>
      <c r="B58" s="147"/>
      <c r="C58" s="147"/>
      <c r="D58" s="248"/>
      <c r="E58" s="205"/>
      <c r="F58" s="247"/>
      <c r="G58" s="247"/>
      <c r="H58" s="247"/>
      <c r="I58" s="247"/>
      <c r="J58" s="249"/>
      <c r="K58" s="249"/>
      <c r="L58" s="236"/>
      <c r="M58" s="237"/>
    </row>
    <row r="59" spans="1:13" s="238" customFormat="1" ht="15.75">
      <c r="A59" s="151"/>
      <c r="B59" s="151"/>
      <c r="C59" s="154"/>
      <c r="D59" s="248"/>
      <c r="E59" s="247"/>
      <c r="F59" s="247"/>
      <c r="G59" s="247"/>
      <c r="H59" s="247"/>
      <c r="I59" s="247"/>
      <c r="J59" s="250"/>
      <c r="K59" s="249"/>
      <c r="L59" s="236"/>
      <c r="M59" s="237"/>
    </row>
    <row r="60" spans="1:13" ht="15.75" customHeight="1">
      <c r="A60" s="273" t="s">
        <v>69</v>
      </c>
      <c r="B60" s="273"/>
      <c r="C60" s="273"/>
      <c r="D60" s="251"/>
      <c r="E60" s="10"/>
      <c r="F60" s="10"/>
      <c r="G60" s="10"/>
      <c r="H60" s="10" t="s">
        <v>191</v>
      </c>
      <c r="I60" s="10" t="s">
        <v>70</v>
      </c>
    </row>
    <row r="61" spans="1:13" ht="15.75">
      <c r="A61" s="151"/>
      <c r="B61" s="151"/>
      <c r="C61" s="151"/>
      <c r="D61" s="252"/>
    </row>
    <row r="62" spans="1:13">
      <c r="A62" s="76" t="s">
        <v>71</v>
      </c>
      <c r="B62" s="76"/>
    </row>
  </sheetData>
  <sheetProtection selectLockedCells="1" selectUnlockedCells="1"/>
  <mergeCells count="6">
    <mergeCell ref="A60:C60"/>
    <mergeCell ref="A7:A8"/>
    <mergeCell ref="B7:I7"/>
    <mergeCell ref="J7:J8"/>
    <mergeCell ref="K7:K8"/>
    <mergeCell ref="A57:D57"/>
  </mergeCells>
  <printOptions horizontalCentered="1"/>
  <pageMargins left="0.39374999999999999" right="0.15972222222222221" top="0.3" bottom="0.2298611111111111" header="0.51180555555555551" footer="0.51180555555555551"/>
  <pageSetup paperSize="9" scale="8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Ф1</vt:lpstr>
      <vt:lpstr>Ф2</vt:lpstr>
      <vt:lpstr>Ф3</vt:lpstr>
      <vt:lpstr>Ф4</vt:lpstr>
      <vt:lpstr>Ф4!Заголовки_для_печати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Алексеевене Татьяна Вячеславна</dc:creator>
  <cp:lastModifiedBy>Алексеевене Татьяна Вячеславна</cp:lastModifiedBy>
  <cp:lastPrinted>2016-08-11T07:32:49Z</cp:lastPrinted>
  <dcterms:created xsi:type="dcterms:W3CDTF">2015-11-19T03:34:18Z</dcterms:created>
  <dcterms:modified xsi:type="dcterms:W3CDTF">2016-08-11T07:32:53Z</dcterms:modified>
</cp:coreProperties>
</file>