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uhgalteria\Бухгалтерия_АО Фридом Финанс\ОТЧЕТЫ\Квартальные отчеты АО Фридом Финанс\Ежеквартальная отчетность - Kase\2018\4кв18 kase\неполная ФО\"/>
    </mc:Choice>
  </mc:AlternateContent>
  <xr:revisionPtr revIDLastSave="0" documentId="13_ncr:1_{99A2AF76-236E-44E9-BF32-8CAFB3373CD0}" xr6:coauthVersionLast="40" xr6:coauthVersionMax="40" xr10:uidLastSave="{00000000-0000-0000-0000-000000000000}"/>
  <bookViews>
    <workbookView xWindow="0" yWindow="0" windowWidth="28800" windowHeight="11325" activeTab="1" xr2:uid="{69EF975B-1D28-403B-9203-2BE5CF09C4C6}"/>
  </bookViews>
  <sheets>
    <sheet name="ББ" sheetId="1" r:id="rId1"/>
    <sheet name="ОПУ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5" i="2" l="1"/>
  <c r="A113" i="2"/>
  <c r="A111" i="2"/>
  <c r="A7" i="2"/>
  <c r="C118" i="1" l="1"/>
  <c r="D117" i="1" l="1"/>
  <c r="C117" i="1" l="1"/>
</calcChain>
</file>

<file path=xl/sharedStrings.xml><?xml version="1.0" encoding="utf-8"?>
<sst xmlns="http://schemas.openxmlformats.org/spreadsheetml/2006/main" count="330" uniqueCount="272">
  <si>
    <t>Приложение 10 к Постановлению Правления Национального Банка Республики Казахстан от 28 января 2016 года № 41</t>
  </si>
  <si>
    <t>Бухгалтерский баланс</t>
  </si>
  <si>
    <t>Акционерное Общество "Фридом Финанс"</t>
  </si>
  <si>
    <t>(полное 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</si>
  <si>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</si>
  <si>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</si>
  <si>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</si>
  <si>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</si>
  <si>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</si>
  <si>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</si>
  <si>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</si>
  <si>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</si>
  <si>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</si>
  <si>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</si>
  <si>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</si>
  <si>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</si>
  <si>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</si>
  <si>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</si>
  <si>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</si>
  <si>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</si>
  <si>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</si>
  <si>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</si>
  <si>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</si>
  <si>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</si>
  <si>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</si>
  <si>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</si>
  <si>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</si>
  <si>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</si>
  <si>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</si>
  <si>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</si>
  <si>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</si>
  <si>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</si>
  <si>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</si>
  <si>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</si>
  <si>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</si>
  <si>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</si>
  <si>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</si>
  <si>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15.1</t>
  </si>
  <si>
    <t>аффилированным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</si>
  <si>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</si>
  <si>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</si>
  <si>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</si>
  <si>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</si>
  <si>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</si>
  <si>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</si>
  <si>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</si>
  <si>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</si>
  <si>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</si>
  <si>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</si>
  <si>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</si>
  <si>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</si>
  <si>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</si>
  <si>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</si>
  <si>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</si>
  <si>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</si>
  <si>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</si>
  <si>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</si>
  <si>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</si>
  <si>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финансовые инструменты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</si>
  <si>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</si>
  <si>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</si>
  <si>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</si>
  <si>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</si>
  <si>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</si>
  <si>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</si>
  <si>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</si>
  <si>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</si>
  <si>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</si>
  <si>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</si>
  <si>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</si>
  <si>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</si>
  <si>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</si>
  <si>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</si>
  <si>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</si>
  <si>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</si>
  <si>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</si>
  <si>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</si>
  <si>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</si>
  <si>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</si>
  <si>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</si>
  <si>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</si>
  <si>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</si>
  <si>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</si>
  <si>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</si>
  <si>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</si>
  <si>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</si>
  <si>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</si>
  <si>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</si>
  <si>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</si>
  <si>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</si>
  <si>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</si>
  <si>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</si>
  <si>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</si>
  <si>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</si>
  <si>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</si>
  <si>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</si>
  <si>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</si>
  <si>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</si>
  <si>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</si>
  <si>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</si>
  <si>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</si>
  <si>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</si>
  <si>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</si>
  <si>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</si>
  <si>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</si>
  <si>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</si>
  <si>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</si>
  <si>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</si>
  <si>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</si>
  <si>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</si>
  <si>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</si>
  <si>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</si>
  <si>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</si>
  <si>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</si>
  <si>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</si>
  <si>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</si>
  <si>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</si>
  <si>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</si>
  <si>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</si>
  <si>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</si>
  <si>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</si>
  <si>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</si>
  <si>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</si>
  <si>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</si>
  <si>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</si>
  <si>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</si>
  <si>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</si>
  <si>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</si>
  <si>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учитываемых по справедливой стоимости через прочий совокупный доход</t>
  </si>
  <si>
    <t>40.1</t>
  </si>
  <si>
    <t>резерв на переоценку основных средств</t>
  </si>
  <si>
    <t>40.2</t>
  </si>
  <si>
    <t>резервы переоценки стоимости займов, учитываемых по справедливой стоимости через прочий совокупный доход</t>
  </si>
  <si>
    <t>40.3</t>
  </si>
  <si>
    <t>Прочие резервы</t>
  </si>
  <si>
    <t>Нераспределенная прибыль (непокрытый убыток)</t>
  </si>
  <si>
    <t>предыдущих лет</t>
  </si>
  <si>
    <t>42.1</t>
  </si>
  <si>
    <t>отчетного периода</t>
  </si>
  <si>
    <t>42.2</t>
  </si>
  <si>
    <t>Итого капитал:</t>
  </si>
  <si>
    <t>Итого капитал и обязательства (стр.36+стр.43):</t>
  </si>
  <si>
    <t>Телефон: +7 (727) 311-10-64 вн.645</t>
  </si>
  <si>
    <t>Место для печати</t>
  </si>
  <si>
    <t>Приложение 11 к Постановлению Правления Национального Банка Республики Казахстан от 28 января 2016 года № 41</t>
  </si>
  <si>
    <t xml:space="preserve">                                                                                                        ОТЧЕТ О ПРИБЫЛЯХ И УБЫТКАХ</t>
  </si>
  <si>
    <t xml:space="preserve">      Акционерное Общество "Фридом Финанс"</t>
  </si>
  <si>
    <t xml:space="preserve">                                                                                                                                              (полное наименование организации)</t>
  </si>
  <si>
    <t>Код
строки</t>
  </si>
  <si>
    <t>За отчетный период</t>
  </si>
  <si>
    <t>За отчетный период с начала текущего года (с нарастающим итогом)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</si>
  <si>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</si>
  <si>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</si>
  <si>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</si>
  <si>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</si>
  <si>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</si>
  <si>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</si>
  <si>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</si>
  <si>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учитываемым по справедливой стоимости через прочий совокупный доход</t>
  </si>
  <si>
    <t>1.3.1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</si>
  <si>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</si>
  <si>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</si>
  <si>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</si>
  <si>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</si>
  <si>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</si>
  <si>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</si>
  <si>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в том числе: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</si>
  <si>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</si>
  <si>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</si>
  <si>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</si>
  <si>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</si>
  <si>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учитываемым по амортизированной стоимости (за вычетом резервов на обесценение)</t>
  </si>
  <si>
    <t>1.3.3</t>
  </si>
  <si>
    <t>доходы, связанные с амортизацией дисконта по ценным бумагам, учитываемым по амортизированной стоимости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</si>
  <si>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</si>
  <si>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</si>
  <si>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</si>
  <si>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</si>
  <si>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</si>
  <si>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</si>
  <si>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</si>
  <si>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</si>
  <si>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</si>
  <si>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</si>
  <si>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</si>
  <si>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</si>
  <si>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от прочих услуг</t>
  </si>
  <si>
    <t>2.4</t>
  </si>
  <si>
    <t>2.5</t>
  </si>
  <si>
    <t>2.6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</si>
  <si>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</si>
  <si>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</si>
  <si>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</si>
  <si>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</si>
  <si>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</si>
  <si>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</si>
  <si>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</si>
  <si>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</si>
  <si>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</si>
  <si>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</si>
  <si>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</si>
  <si>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</si>
  <si>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</si>
  <si>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</si>
  <si>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</si>
  <si>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</si>
  <si>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</si>
  <si>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</si>
  <si>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</si>
  <si>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</si>
  <si>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</si>
  <si>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</si>
  <si>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</si>
  <si>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</si>
  <si>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</si>
  <si>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</si>
  <si>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</si>
  <si>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</si>
  <si>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</si>
  <si>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</si>
  <si>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</si>
  <si>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</si>
  <si>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</si>
  <si>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</si>
  <si>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</si>
  <si>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</si>
  <si>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</si>
  <si>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</si>
  <si>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</si>
  <si>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</si>
  <si>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</si>
  <si>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</si>
  <si>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</si>
  <si>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</si>
  <si>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</si>
  <si>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</si>
  <si>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</si>
  <si>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</si>
  <si>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</si>
  <si>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</si>
  <si>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</si>
  <si>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</si>
  <si>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</si>
  <si>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</si>
  <si>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</si>
  <si>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</si>
  <si>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</si>
  <si>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</si>
  <si>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</si>
  <si>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</si>
  <si>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</si>
  <si>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</si>
  <si>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</si>
  <si>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</si>
  <si>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</si>
  <si>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</si>
  <si>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</si>
  <si>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</si>
  <si>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</si>
  <si>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</si>
  <si>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</si>
  <si>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</si>
  <si>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</si>
  <si>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</si>
  <si>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</si>
  <si>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</si>
  <si>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</si>
  <si>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</si>
  <si>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по состоянию на 01 января 2019 года</t>
  </si>
  <si>
    <t>Председатель Правления _____________________________ /Миникеев Роман Дамирович  Дата  09.01.2019 г.</t>
  </si>
  <si>
    <t>Главный бухгалтер ________________________________ / Хон Т.Э. Дата 09.01.2019 г.</t>
  </si>
  <si>
    <t>Исполнитель____________________________________/Хон Т. Э. Дата 09.01.2019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</si>
</sst>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(* #,##0_);_(* \(#,##0\);_(* &quot;-&quot;??_);_(@_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8"/>
      <name val="Arial"/>
      <family val="2"/>
      <charset val="204"/>
    </font>
    <font>
      <sz val="10"/>
      <color theme="1" tint="4.9989318521683403E-2"/>
      <name val="Times New Roman"/>
      <family val="1"/>
      <charset val="204"/>
    </font>
    <font>
      <b/>
      <sz val="8"/>
      <name val="Arial"/>
      <family val="2"/>
      <charset val="204"/>
    </font>
    <font>
      <sz val="10"/>
      <color theme="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theme="1" tint="4.9989318521683403E-2"/>
      <name val="Times New Roman"/>
      <family val="1"/>
      <charset val="204"/>
    </font>
    <font>
      <sz val="10"/>
      <color theme="5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</cellStyleXfs>
  <cellXfs count="13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1" fontId="2" fillId="0" borderId="1" xfId="2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164" fontId="2" fillId="0" borderId="1" xfId="1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left" vertical="center" wrapText="1" indent="1"/>
    </xf>
    <xf numFmtId="0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center" vertical="top" wrapText="1"/>
    </xf>
    <xf numFmtId="164" fontId="11" fillId="0" borderId="1" xfId="1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/>
    <xf numFmtId="3" fontId="13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3" applyFont="1" applyFill="1" applyAlignment="1">
      <alignment horizontal="left"/>
    </xf>
    <xf numFmtId="0" fontId="3" fillId="0" borderId="0" xfId="3" applyFont="1" applyFill="1"/>
    <xf numFmtId="0" fontId="3" fillId="0" borderId="0" xfId="3" applyFont="1" applyFill="1" applyAlignment="1">
      <alignment horizontal="center"/>
    </xf>
    <xf numFmtId="0" fontId="2" fillId="0" borderId="0" xfId="3" applyFont="1" applyFill="1"/>
    <xf numFmtId="0" fontId="3" fillId="0" borderId="0" xfId="3" applyNumberFormat="1" applyFont="1" applyFill="1" applyAlignment="1">
      <alignment horizontal="center" wrapText="1"/>
    </xf>
    <xf numFmtId="0" fontId="2" fillId="0" borderId="0" xfId="3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2" borderId="0" xfId="3" applyFont="1" applyFill="1" applyAlignment="1">
      <alignment horizont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center"/>
    </xf>
    <xf numFmtId="1" fontId="3" fillId="0" borderId="1" xfId="3" applyNumberFormat="1" applyFont="1" applyFill="1" applyBorder="1" applyAlignment="1">
      <alignment horizontal="center" vertical="center"/>
    </xf>
    <xf numFmtId="1" fontId="3" fillId="2" borderId="2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 wrapText="1"/>
    </xf>
    <xf numFmtId="1" fontId="5" fillId="0" borderId="1" xfId="3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 indent="1"/>
    </xf>
    <xf numFmtId="0" fontId="4" fillId="0" borderId="1" xfId="0" applyNumberFormat="1" applyFont="1" applyFill="1" applyBorder="1" applyAlignment="1">
      <alignment horizontal="left" vertical="center" wrapText="1" indent="1"/>
    </xf>
    <xf numFmtId="0" fontId="4" fillId="0" borderId="0" xfId="3" applyFont="1" applyFill="1" applyAlignment="1">
      <alignment horizontal="left"/>
    </xf>
    <xf numFmtId="0" fontId="3" fillId="0" borderId="1" xfId="3" quotePrefix="1" applyFont="1" applyFill="1" applyBorder="1" applyAlignment="1">
      <alignment horizontal="center" vertical="center"/>
    </xf>
    <xf numFmtId="0" fontId="4" fillId="0" borderId="0" xfId="3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 indent="1"/>
    </xf>
    <xf numFmtId="0" fontId="8" fillId="0" borderId="0" xfId="3" applyFont="1" applyFill="1" applyAlignment="1">
      <alignment horizontal="left"/>
    </xf>
    <xf numFmtId="0" fontId="2" fillId="0" borderId="1" xfId="3" applyFont="1" applyFill="1" applyBorder="1" applyAlignment="1">
      <alignment vertical="center"/>
    </xf>
    <xf numFmtId="0" fontId="2" fillId="0" borderId="1" xfId="3" applyFont="1" applyFill="1" applyBorder="1" applyAlignment="1">
      <alignment vertical="top"/>
    </xf>
    <xf numFmtId="0" fontId="4" fillId="0" borderId="1" xfId="3" applyFont="1" applyFill="1" applyBorder="1" applyAlignment="1">
      <alignment vertical="center"/>
    </xf>
    <xf numFmtId="1" fontId="5" fillId="0" borderId="1" xfId="3" applyNumberFormat="1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left" wrapText="1"/>
    </xf>
    <xf numFmtId="3" fontId="4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center"/>
    </xf>
    <xf numFmtId="3" fontId="5" fillId="0" borderId="0" xfId="3" applyNumberFormat="1" applyFont="1" applyFill="1" applyAlignment="1">
      <alignment horizontal="center" vertical="center"/>
    </xf>
    <xf numFmtId="3" fontId="2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/>
    <xf numFmtId="3" fontId="4" fillId="0" borderId="0" xfId="3" applyNumberFormat="1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left"/>
    </xf>
    <xf numFmtId="0" fontId="5" fillId="0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2" fillId="0" borderId="0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center" vertical="center"/>
    </xf>
    <xf numFmtId="3" fontId="3" fillId="0" borderId="0" xfId="3" applyNumberFormat="1" applyFont="1" applyFill="1" applyAlignment="1">
      <alignment horizontal="center"/>
    </xf>
    <xf numFmtId="4" fontId="3" fillId="0" borderId="0" xfId="3" applyNumberFormat="1" applyFont="1" applyFill="1" applyAlignment="1">
      <alignment horizontal="center"/>
    </xf>
    <xf numFmtId="3" fontId="3" fillId="0" borderId="0" xfId="3" applyNumberFormat="1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/>
    </xf>
    <xf numFmtId="0" fontId="3" fillId="2" borderId="0" xfId="3" applyNumberFormat="1" applyFont="1" applyFill="1" applyAlignment="1">
      <alignment horizontal="center" wrapText="1"/>
    </xf>
    <xf numFmtId="0" fontId="14" fillId="0" borderId="0" xfId="4" applyNumberFormat="1" applyFont="1" applyAlignment="1">
      <alignment horizontal="left"/>
    </xf>
    <xf numFmtId="0" fontId="15" fillId="3" borderId="0" xfId="4" applyNumberFormat="1" applyFont="1" applyFill="1" applyAlignment="1">
      <alignment horizontal="center" wrapText="1"/>
    </xf>
    <xf numFmtId="0" fontId="10" fillId="0" borderId="0" xfId="4" applyNumberFormat="1" applyFont="1" applyAlignment="1">
      <alignment horizontal="left"/>
    </xf>
    <xf numFmtId="0" fontId="12" fillId="0" borderId="0" xfId="4" applyNumberFormat="1" applyFont="1" applyAlignment="1">
      <alignment horizontal="center" vertical="center" wrapText="1"/>
    </xf>
    <xf numFmtId="3" fontId="5" fillId="2" borderId="1" xfId="3" applyNumberFormat="1" applyFont="1" applyFill="1" applyBorder="1" applyAlignment="1">
      <alignment horizontal="center" vertical="center"/>
    </xf>
    <xf numFmtId="3" fontId="4" fillId="2" borderId="1" xfId="3" applyNumberFormat="1" applyFont="1" applyFill="1" applyBorder="1" applyAlignment="1">
      <alignment horizontal="center" vertical="center"/>
    </xf>
    <xf numFmtId="3" fontId="3" fillId="2" borderId="1" xfId="5" applyNumberFormat="1" applyFont="1" applyFill="1" applyBorder="1" applyAlignment="1">
      <alignment horizontal="center" vertical="top"/>
    </xf>
    <xf numFmtId="3" fontId="2" fillId="2" borderId="1" xfId="3" applyNumberFormat="1" applyFont="1" applyFill="1" applyBorder="1" applyAlignment="1">
      <alignment horizontal="center" vertical="top"/>
    </xf>
    <xf numFmtId="3" fontId="2" fillId="2" borderId="1" xfId="3" applyNumberFormat="1" applyFont="1" applyFill="1" applyBorder="1" applyAlignment="1">
      <alignment horizontal="center" vertical="center"/>
    </xf>
    <xf numFmtId="3" fontId="3" fillId="2" borderId="1" xfId="5" applyNumberFormat="1" applyFont="1" applyFill="1" applyBorder="1" applyAlignment="1">
      <alignment horizontal="center" vertical="center"/>
    </xf>
    <xf numFmtId="3" fontId="5" fillId="2" borderId="1" xfId="5" applyNumberFormat="1" applyFont="1" applyFill="1" applyBorder="1" applyAlignment="1">
      <alignment horizontal="center" vertical="center"/>
    </xf>
    <xf numFmtId="3" fontId="4" fillId="2" borderId="1" xfId="3" applyNumberFormat="1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left"/>
    </xf>
    <xf numFmtId="3" fontId="5" fillId="2" borderId="1" xfId="3" applyNumberFormat="1" applyFont="1" applyFill="1" applyBorder="1" applyAlignment="1">
      <alignment horizontal="center" vertical="center" wrapText="1"/>
    </xf>
    <xf numFmtId="3" fontId="16" fillId="2" borderId="1" xfId="3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3" fontId="3" fillId="2" borderId="1" xfId="3" applyNumberFormat="1" applyFont="1" applyFill="1" applyBorder="1" applyAlignment="1">
      <alignment horizontal="center" vertical="center"/>
    </xf>
    <xf numFmtId="3" fontId="17" fillId="2" borderId="1" xfId="3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/>
    </xf>
  </cellXfs>
  <cellStyles count="6">
    <cellStyle name="Обычный" xfId="0" builtinId="0"/>
    <cellStyle name="Обычный 2 2 2" xfId="3" xr:uid="{7B1E6879-0264-4466-8401-7FFE84199976}"/>
    <cellStyle name="Обычный_2" xfId="4" xr:uid="{2ACF4547-10F3-4DD3-A1AF-2F6A272C591E}"/>
    <cellStyle name="Обычный_ББ" xfId="2" xr:uid="{44161798-C115-41EA-808E-695F62F68441}"/>
    <cellStyle name="Обычный_ОПиУ" xfId="5" xr:uid="{ABF21B01-6462-4EC4-820F-011316198C87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hgalteria/&#1041;&#1091;&#1093;&#1075;&#1072;&#1083;&#1090;&#1077;&#1088;&#1080;&#1103;_&#1040;&#1054;%20&#1060;&#1088;&#1080;&#1076;&#1086;&#1084;%20&#1060;&#1080;&#1085;&#1072;&#1085;&#1089;/&#1054;&#1058;&#1063;&#1045;&#1058;&#1067;/&#1054;&#1090;&#1095;&#1077;&#1090;&#1099;%20&#1074;%20&#1053;&#1072;&#1094;.%20&#1073;&#1072;&#1085;&#1082;/2018/09_&#1057;&#1077;&#1085;&#1090;&#1103;&#1073;&#1088;&#1100;/&#1060;&#1054;__&#1057;&#1045;&#1053;&#1058;&#1071;&#1041;&#1056;&#1068;%202018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поян"/>
      <sheetName val="ОПиУ"/>
      <sheetName val="поянит"/>
      <sheetName val="Пруд"/>
      <sheetName val="2"/>
      <sheetName val="3"/>
      <sheetName val="4"/>
      <sheetName val="5"/>
      <sheetName val="6"/>
      <sheetName val="7-1"/>
      <sheetName val="7-2"/>
      <sheetName val="7-3"/>
      <sheetName val="8"/>
      <sheetName val="9"/>
      <sheetName val="15"/>
      <sheetName val="16"/>
      <sheetName val="17"/>
      <sheetName val="18"/>
      <sheetName val="19"/>
      <sheetName val="21"/>
      <sheetName val="24"/>
      <sheetName val="ИД"/>
      <sheetName val="ББ_1С"/>
      <sheetName val="Опиу_1С"/>
      <sheetName val="5610"/>
      <sheetName val="ОСВ."/>
      <sheetName val=" осв с нарас"/>
    </sheetNames>
    <sheetDataSet>
      <sheetData sheetId="0"/>
      <sheetData sheetId="1"/>
      <sheetData sheetId="2">
        <row r="109">
          <cell r="D109">
            <v>-2088361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7C577-683A-45DB-A676-0AB8BFA37898}">
  <dimension ref="A1:D134"/>
  <sheetViews>
    <sheetView topLeftCell="A106" workbookViewId="0">
      <selection activeCell="A122" sqref="A122:D122"/>
    </sheetView>
  </sheetViews>
  <sheetFormatPr defaultColWidth="9.140625" defaultRowHeight="12.75" x14ac:dyDescent="0.2"/>
  <cols>
    <col min="1" max="1" width="79.85546875" style="1" customWidth="1"/>
    <col min="2" max="2" width="7.7109375" style="2" customWidth="1"/>
    <col min="3" max="3" width="16.42578125" style="59" customWidth="1"/>
    <col min="4" max="4" width="19.28515625" style="60" customWidth="1"/>
    <col min="5" max="16384" width="9.140625" style="3"/>
  </cols>
  <sheetData>
    <row r="1" spans="1:4" ht="12.75" customHeight="1" x14ac:dyDescent="0.2">
      <c r="C1" s="110" t="s">
        <v>0</v>
      </c>
      <c r="D1" s="110"/>
    </row>
    <row r="2" spans="1:4" x14ac:dyDescent="0.2">
      <c r="C2" s="110"/>
      <c r="D2" s="110"/>
    </row>
    <row r="3" spans="1:4" ht="29.25" customHeight="1" x14ac:dyDescent="0.2">
      <c r="C3" s="110"/>
      <c r="D3" s="110"/>
    </row>
    <row r="4" spans="1:4" ht="29.25" customHeight="1" x14ac:dyDescent="0.2">
      <c r="A4" s="111" t="s">
        <v>1</v>
      </c>
      <c r="B4" s="111"/>
      <c r="C4" s="111"/>
      <c r="D4" s="111"/>
    </row>
    <row r="5" spans="1:4" ht="18" customHeight="1" x14ac:dyDescent="0.2">
      <c r="A5" s="111" t="s">
        <v>2</v>
      </c>
      <c r="B5" s="111"/>
      <c r="C5" s="111"/>
      <c r="D5" s="111"/>
    </row>
    <row r="6" spans="1:4" ht="12" customHeight="1" x14ac:dyDescent="0.2">
      <c r="A6" s="112" t="s">
        <v>3</v>
      </c>
      <c r="B6" s="112"/>
      <c r="C6" s="112"/>
      <c r="D6" s="112"/>
    </row>
    <row r="7" spans="1:4" ht="18" customHeight="1" x14ac:dyDescent="0.2">
      <c r="A7" s="111" t="s">
        <v>268</v>
      </c>
      <c r="B7" s="111"/>
      <c r="C7" s="111"/>
      <c r="D7" s="111"/>
    </row>
    <row r="8" spans="1:4" ht="12.75" customHeight="1" x14ac:dyDescent="0.2">
      <c r="C8" s="113" t="s">
        <v>4</v>
      </c>
      <c r="D8" s="113"/>
    </row>
    <row r="9" spans="1:4" ht="37.5" customHeight="1" x14ac:dyDescent="0.2">
      <c r="A9" s="4" t="s">
        <v>5</v>
      </c>
      <c r="B9" s="5" t="s">
        <v>6</v>
      </c>
      <c r="C9" s="6" t="s">
        <v>7</v>
      </c>
      <c r="D9" s="5" t="s">
        <v>8</v>
      </c>
    </row>
    <row r="10" spans="1:4" x14ac:dyDescent="0.2">
      <c r="A10" s="7">
        <v>1</v>
      </c>
      <c r="B10" s="8">
        <v>2</v>
      </c>
      <c r="C10" s="9">
        <v>3</v>
      </c>
      <c r="D10" s="8">
        <v>4</v>
      </c>
    </row>
    <row r="11" spans="1:4" ht="11.85" customHeight="1" x14ac:dyDescent="0.2">
      <c r="A11" s="10" t="s">
        <v>9</v>
      </c>
      <c r="B11" s="5"/>
      <c r="C11" s="11"/>
      <c r="D11" s="12"/>
    </row>
    <row r="12" spans="1:4" ht="11.85" customHeight="1" x14ac:dyDescent="0.2">
      <c r="A12" s="13" t="s">
        <v>10</v>
      </c>
      <c r="B12" s="14">
        <v>1</v>
      </c>
      <c r="C12" s="15">
        <v>836224</v>
      </c>
      <c r="D12" s="16">
        <v>415915</v>
      </c>
    </row>
    <row r="13" spans="1:4" ht="11.85" customHeight="1" x14ac:dyDescent="0.2">
      <c r="A13" s="13" t="s">
        <v>11</v>
      </c>
      <c r="B13" s="17"/>
      <c r="C13" s="18"/>
      <c r="D13" s="17"/>
    </row>
    <row r="14" spans="1:4" ht="11.85" customHeight="1" x14ac:dyDescent="0.2">
      <c r="A14" s="19" t="s">
        <v>12</v>
      </c>
      <c r="B14" s="17" t="s">
        <v>13</v>
      </c>
      <c r="C14" s="20"/>
      <c r="D14" s="21"/>
    </row>
    <row r="15" spans="1:4" ht="25.5" customHeight="1" x14ac:dyDescent="0.2">
      <c r="A15" s="19" t="s">
        <v>14</v>
      </c>
      <c r="B15" s="17" t="s">
        <v>15</v>
      </c>
      <c r="C15" s="22">
        <v>826487</v>
      </c>
      <c r="D15" s="23">
        <v>415915</v>
      </c>
    </row>
    <row r="16" spans="1:4" ht="11.85" customHeight="1" x14ac:dyDescent="0.2">
      <c r="A16" s="13" t="s">
        <v>16</v>
      </c>
      <c r="B16" s="14">
        <v>2</v>
      </c>
      <c r="C16" s="22"/>
      <c r="D16" s="21"/>
    </row>
    <row r="17" spans="1:4" ht="11.85" customHeight="1" x14ac:dyDescent="0.2">
      <c r="A17" s="13" t="s">
        <v>17</v>
      </c>
      <c r="B17" s="14">
        <v>3</v>
      </c>
      <c r="C17" s="22"/>
      <c r="D17" s="23"/>
    </row>
    <row r="18" spans="1:4" ht="11.85" customHeight="1" x14ac:dyDescent="0.2">
      <c r="A18" s="13" t="s">
        <v>11</v>
      </c>
      <c r="B18" s="17"/>
      <c r="C18" s="22"/>
      <c r="D18" s="21"/>
    </row>
    <row r="19" spans="1:4" ht="15.75" customHeight="1" x14ac:dyDescent="0.2">
      <c r="A19" s="19" t="s">
        <v>18</v>
      </c>
      <c r="B19" s="17" t="s">
        <v>19</v>
      </c>
      <c r="C19" s="24"/>
      <c r="D19" s="25"/>
    </row>
    <row r="20" spans="1:4" ht="14.25" customHeight="1" x14ac:dyDescent="0.2">
      <c r="A20" s="13" t="s">
        <v>20</v>
      </c>
      <c r="B20" s="14">
        <v>4</v>
      </c>
      <c r="C20" s="24">
        <v>2544359</v>
      </c>
      <c r="D20" s="26">
        <v>5685454</v>
      </c>
    </row>
    <row r="21" spans="1:4" ht="11.85" customHeight="1" x14ac:dyDescent="0.2">
      <c r="A21" s="13" t="s">
        <v>11</v>
      </c>
      <c r="B21" s="17"/>
      <c r="C21" s="24"/>
      <c r="D21" s="27"/>
    </row>
    <row r="22" spans="1:4" ht="12" customHeight="1" x14ac:dyDescent="0.2">
      <c r="A22" s="19" t="s">
        <v>18</v>
      </c>
      <c r="B22" s="17" t="s">
        <v>21</v>
      </c>
      <c r="C22" s="24">
        <v>9525</v>
      </c>
      <c r="D22" s="26">
        <v>54512</v>
      </c>
    </row>
    <row r="23" spans="1:4" ht="29.25" customHeight="1" x14ac:dyDescent="0.2">
      <c r="A23" s="28" t="s">
        <v>22</v>
      </c>
      <c r="B23" s="14">
        <v>5</v>
      </c>
      <c r="C23" s="24">
        <v>45442710</v>
      </c>
      <c r="D23" s="26">
        <v>55034926</v>
      </c>
    </row>
    <row r="24" spans="1:4" ht="11.85" customHeight="1" x14ac:dyDescent="0.2">
      <c r="A24" s="13" t="s">
        <v>11</v>
      </c>
      <c r="B24" s="17"/>
      <c r="C24" s="24"/>
      <c r="D24" s="27"/>
    </row>
    <row r="25" spans="1:4" ht="20.25" customHeight="1" x14ac:dyDescent="0.2">
      <c r="A25" s="19" t="s">
        <v>18</v>
      </c>
      <c r="B25" s="17" t="s">
        <v>23</v>
      </c>
      <c r="C25" s="24">
        <v>265691</v>
      </c>
      <c r="D25" s="29">
        <v>186765</v>
      </c>
    </row>
    <row r="26" spans="1:4" ht="15.75" customHeight="1" x14ac:dyDescent="0.2">
      <c r="A26" s="13" t="s">
        <v>24</v>
      </c>
      <c r="B26" s="14">
        <v>6</v>
      </c>
      <c r="C26" s="24">
        <v>574</v>
      </c>
      <c r="D26" s="29">
        <v>574</v>
      </c>
    </row>
    <row r="27" spans="1:4" ht="15.75" customHeight="1" x14ac:dyDescent="0.2">
      <c r="A27" s="13" t="s">
        <v>11</v>
      </c>
      <c r="B27" s="30"/>
      <c r="C27" s="22"/>
      <c r="D27" s="31"/>
    </row>
    <row r="28" spans="1:4" ht="15.75" customHeight="1" x14ac:dyDescent="0.2">
      <c r="A28" s="19" t="s">
        <v>18</v>
      </c>
      <c r="B28" s="30" t="s">
        <v>25</v>
      </c>
      <c r="C28" s="22"/>
      <c r="D28" s="21"/>
    </row>
    <row r="29" spans="1:4" ht="24" customHeight="1" x14ac:dyDescent="0.2">
      <c r="A29" s="28" t="s">
        <v>26</v>
      </c>
      <c r="B29" s="32">
        <v>7</v>
      </c>
      <c r="C29" s="22"/>
      <c r="D29" s="21"/>
    </row>
    <row r="30" spans="1:4" ht="15.75" customHeight="1" x14ac:dyDescent="0.2">
      <c r="A30" s="13" t="s">
        <v>11</v>
      </c>
      <c r="B30" s="30"/>
      <c r="C30" s="22"/>
      <c r="D30" s="21"/>
    </row>
    <row r="31" spans="1:4" ht="15.75" customHeight="1" x14ac:dyDescent="0.2">
      <c r="A31" s="19" t="s">
        <v>18</v>
      </c>
      <c r="B31" s="30" t="s">
        <v>27</v>
      </c>
      <c r="C31" s="22"/>
      <c r="D31" s="21"/>
    </row>
    <row r="32" spans="1:4" ht="15.75" customHeight="1" x14ac:dyDescent="0.2">
      <c r="A32" s="13" t="s">
        <v>28</v>
      </c>
      <c r="B32" s="32">
        <v>8</v>
      </c>
      <c r="C32" s="22"/>
      <c r="D32" s="21"/>
    </row>
    <row r="33" spans="1:4" ht="15.75" customHeight="1" x14ac:dyDescent="0.2">
      <c r="A33" s="13" t="s">
        <v>29</v>
      </c>
      <c r="B33" s="32">
        <v>9</v>
      </c>
      <c r="C33" s="22"/>
      <c r="D33" s="21"/>
    </row>
    <row r="34" spans="1:4" ht="15.75" customHeight="1" x14ac:dyDescent="0.2">
      <c r="A34" s="13" t="s">
        <v>30</v>
      </c>
      <c r="B34" s="32">
        <v>10</v>
      </c>
      <c r="C34" s="22">
        <v>103</v>
      </c>
      <c r="D34" s="21"/>
    </row>
    <row r="35" spans="1:4" ht="15.75" customHeight="1" x14ac:dyDescent="0.2">
      <c r="A35" s="13" t="s">
        <v>31</v>
      </c>
      <c r="B35" s="32">
        <v>11</v>
      </c>
      <c r="C35" s="22"/>
      <c r="D35" s="21"/>
    </row>
    <row r="36" spans="1:4" ht="15.75" customHeight="1" x14ac:dyDescent="0.2">
      <c r="A36" s="13" t="s">
        <v>32</v>
      </c>
      <c r="B36" s="32">
        <v>12</v>
      </c>
      <c r="C36" s="22">
        <v>624419</v>
      </c>
      <c r="D36" s="31">
        <v>459152</v>
      </c>
    </row>
    <row r="37" spans="1:4" ht="15.75" customHeight="1" x14ac:dyDescent="0.2">
      <c r="A37" s="13" t="s">
        <v>33</v>
      </c>
      <c r="B37" s="32">
        <v>13</v>
      </c>
      <c r="C37" s="22">
        <v>30610</v>
      </c>
      <c r="D37" s="31">
        <v>25718</v>
      </c>
    </row>
    <row r="38" spans="1:4" ht="15.75" customHeight="1" x14ac:dyDescent="0.2">
      <c r="A38" s="13" t="s">
        <v>34</v>
      </c>
      <c r="B38" s="32">
        <v>14</v>
      </c>
      <c r="C38" s="22">
        <v>9923533</v>
      </c>
      <c r="D38" s="31">
        <v>712244</v>
      </c>
    </row>
    <row r="39" spans="1:4" ht="15.75" customHeight="1" x14ac:dyDescent="0.2">
      <c r="A39" s="13" t="s">
        <v>35</v>
      </c>
      <c r="B39" s="32">
        <v>15</v>
      </c>
      <c r="C39" s="33">
        <v>114269</v>
      </c>
      <c r="D39" s="34">
        <v>135277</v>
      </c>
    </row>
    <row r="40" spans="1:4" ht="15.75" customHeight="1" x14ac:dyDescent="0.2">
      <c r="A40" s="13" t="s">
        <v>11</v>
      </c>
      <c r="B40" s="30"/>
      <c r="C40" s="35"/>
      <c r="D40" s="21"/>
    </row>
    <row r="41" spans="1:4" ht="15.75" customHeight="1" x14ac:dyDescent="0.2">
      <c r="A41" s="19" t="s">
        <v>36</v>
      </c>
      <c r="B41" s="30" t="s">
        <v>37</v>
      </c>
      <c r="C41" s="36">
        <v>0</v>
      </c>
      <c r="D41" s="37">
        <v>500</v>
      </c>
    </row>
    <row r="42" spans="1:4" ht="15.75" customHeight="1" x14ac:dyDescent="0.2">
      <c r="A42" s="38" t="s">
        <v>38</v>
      </c>
      <c r="B42" s="30" t="s">
        <v>39</v>
      </c>
      <c r="C42" s="36"/>
      <c r="D42" s="39"/>
    </row>
    <row r="43" spans="1:4" ht="15.75" customHeight="1" x14ac:dyDescent="0.2">
      <c r="A43" s="19" t="s">
        <v>40</v>
      </c>
      <c r="B43" s="30" t="s">
        <v>41</v>
      </c>
      <c r="C43" s="36">
        <v>0</v>
      </c>
      <c r="D43" s="37">
        <v>500</v>
      </c>
    </row>
    <row r="44" spans="1:4" ht="15.75" customHeight="1" x14ac:dyDescent="0.2">
      <c r="A44" s="19" t="s">
        <v>42</v>
      </c>
      <c r="B44" s="30" t="s">
        <v>43</v>
      </c>
      <c r="C44" s="36">
        <v>40</v>
      </c>
      <c r="D44" s="37">
        <v>870</v>
      </c>
    </row>
    <row r="45" spans="1:4" ht="15.75" customHeight="1" x14ac:dyDescent="0.2">
      <c r="A45" s="19" t="s">
        <v>44</v>
      </c>
      <c r="B45" s="30" t="s">
        <v>45</v>
      </c>
      <c r="C45" s="36">
        <v>0</v>
      </c>
      <c r="D45" s="37">
        <v>1800</v>
      </c>
    </row>
    <row r="46" spans="1:4" ht="15.75" customHeight="1" x14ac:dyDescent="0.2">
      <c r="A46" s="19" t="s">
        <v>46</v>
      </c>
      <c r="B46" s="30" t="s">
        <v>47</v>
      </c>
      <c r="C46" s="36">
        <v>109903</v>
      </c>
      <c r="D46" s="37">
        <v>114735</v>
      </c>
    </row>
    <row r="47" spans="1:4" ht="15.75" customHeight="1" x14ac:dyDescent="0.2">
      <c r="A47" s="19" t="s">
        <v>48</v>
      </c>
      <c r="B47" s="30" t="s">
        <v>49</v>
      </c>
      <c r="C47" s="36">
        <v>546</v>
      </c>
      <c r="D47" s="40">
        <v>730</v>
      </c>
    </row>
    <row r="48" spans="1:4" ht="15.75" customHeight="1" x14ac:dyDescent="0.2">
      <c r="A48" s="19" t="s">
        <v>50</v>
      </c>
      <c r="B48" s="30" t="s">
        <v>51</v>
      </c>
      <c r="C48" s="36">
        <v>3028</v>
      </c>
      <c r="D48" s="37">
        <v>16466</v>
      </c>
    </row>
    <row r="49" spans="1:4" ht="15.75" customHeight="1" x14ac:dyDescent="0.2">
      <c r="A49" s="19" t="s">
        <v>52</v>
      </c>
      <c r="B49" s="30" t="s">
        <v>53</v>
      </c>
      <c r="C49" s="36"/>
      <c r="D49" s="39"/>
    </row>
    <row r="50" spans="1:4" ht="15.75" customHeight="1" x14ac:dyDescent="0.2">
      <c r="A50" s="19" t="s">
        <v>54</v>
      </c>
      <c r="B50" s="30" t="s">
        <v>55</v>
      </c>
      <c r="C50" s="36"/>
      <c r="D50" s="39"/>
    </row>
    <row r="51" spans="1:4" ht="15.75" customHeight="1" x14ac:dyDescent="0.2">
      <c r="A51" s="19" t="s">
        <v>56</v>
      </c>
      <c r="B51" s="30" t="s">
        <v>57</v>
      </c>
      <c r="C51" s="36">
        <v>752</v>
      </c>
      <c r="D51" s="40">
        <v>176</v>
      </c>
    </row>
    <row r="52" spans="1:4" ht="15.75" customHeight="1" x14ac:dyDescent="0.2">
      <c r="A52" s="13" t="s">
        <v>58</v>
      </c>
      <c r="B52" s="32">
        <v>16</v>
      </c>
      <c r="C52" s="41"/>
      <c r="D52" s="22"/>
    </row>
    <row r="53" spans="1:4" ht="15.75" customHeight="1" x14ac:dyDescent="0.2">
      <c r="A53" s="13" t="s">
        <v>11</v>
      </c>
      <c r="B53" s="30"/>
      <c r="C53" s="22"/>
      <c r="D53" s="21"/>
    </row>
    <row r="54" spans="1:4" ht="15.75" customHeight="1" x14ac:dyDescent="0.2">
      <c r="A54" s="19" t="s">
        <v>59</v>
      </c>
      <c r="B54" s="30" t="s">
        <v>60</v>
      </c>
      <c r="C54" s="42"/>
      <c r="D54" s="21"/>
    </row>
    <row r="55" spans="1:4" ht="15.75" customHeight="1" x14ac:dyDescent="0.2">
      <c r="A55" s="19" t="s">
        <v>61</v>
      </c>
      <c r="B55" s="30" t="s">
        <v>62</v>
      </c>
      <c r="C55" s="42"/>
      <c r="D55" s="21"/>
    </row>
    <row r="56" spans="1:4" ht="15.75" customHeight="1" x14ac:dyDescent="0.2">
      <c r="A56" s="19" t="s">
        <v>63</v>
      </c>
      <c r="B56" s="30" t="s">
        <v>64</v>
      </c>
      <c r="C56" s="42"/>
      <c r="D56" s="21"/>
    </row>
    <row r="57" spans="1:4" ht="15.75" customHeight="1" x14ac:dyDescent="0.2">
      <c r="A57" s="19" t="s">
        <v>65</v>
      </c>
      <c r="B57" s="30" t="s">
        <v>66</v>
      </c>
      <c r="C57" s="42"/>
      <c r="D57" s="21"/>
    </row>
    <row r="58" spans="1:4" ht="15.75" customHeight="1" x14ac:dyDescent="0.2">
      <c r="A58" s="13" t="s">
        <v>67</v>
      </c>
      <c r="B58" s="32">
        <v>17</v>
      </c>
      <c r="C58" s="43">
        <v>7623</v>
      </c>
      <c r="D58" s="31">
        <v>2024</v>
      </c>
    </row>
    <row r="59" spans="1:4" ht="15.75" customHeight="1" x14ac:dyDescent="0.2">
      <c r="A59" s="13" t="s">
        <v>68</v>
      </c>
      <c r="B59" s="32">
        <v>18</v>
      </c>
      <c r="C59" s="42"/>
      <c r="D59" s="31"/>
    </row>
    <row r="60" spans="1:4" ht="15.75" customHeight="1" x14ac:dyDescent="0.2">
      <c r="A60" s="13" t="s">
        <v>69</v>
      </c>
      <c r="B60" s="32">
        <v>19</v>
      </c>
      <c r="C60" s="42">
        <v>409235</v>
      </c>
      <c r="D60" s="31">
        <v>299981</v>
      </c>
    </row>
    <row r="61" spans="1:4" ht="15.75" customHeight="1" x14ac:dyDescent="0.2">
      <c r="A61" s="13" t="s">
        <v>70</v>
      </c>
      <c r="B61" s="32">
        <v>20</v>
      </c>
      <c r="C61" s="42">
        <v>16919</v>
      </c>
      <c r="D61" s="31">
        <v>11516</v>
      </c>
    </row>
    <row r="62" spans="1:4" ht="15.75" customHeight="1" x14ac:dyDescent="0.2">
      <c r="A62" s="44" t="s">
        <v>71</v>
      </c>
      <c r="B62" s="45">
        <v>21</v>
      </c>
      <c r="C62" s="33">
        <v>59950578</v>
      </c>
      <c r="D62" s="34">
        <v>62782781</v>
      </c>
    </row>
    <row r="63" spans="1:4" ht="14.25" customHeight="1" x14ac:dyDescent="0.2">
      <c r="A63" s="13" t="s">
        <v>72</v>
      </c>
      <c r="B63" s="30"/>
      <c r="C63" s="35"/>
      <c r="D63" s="21"/>
    </row>
    <row r="64" spans="1:4" ht="14.25" customHeight="1" x14ac:dyDescent="0.2">
      <c r="A64" s="13" t="s">
        <v>73</v>
      </c>
      <c r="B64" s="32">
        <v>22</v>
      </c>
      <c r="C64" s="22">
        <v>24320973</v>
      </c>
      <c r="D64" s="23">
        <v>42469203</v>
      </c>
    </row>
    <row r="65" spans="1:4" ht="14.25" customHeight="1" x14ac:dyDescent="0.2">
      <c r="A65" s="13" t="s">
        <v>74</v>
      </c>
      <c r="B65" s="32">
        <v>23</v>
      </c>
      <c r="C65" s="22">
        <v>10223404</v>
      </c>
      <c r="D65" s="23">
        <v>3636344</v>
      </c>
    </row>
    <row r="66" spans="1:4" ht="14.25" customHeight="1" x14ac:dyDescent="0.2">
      <c r="A66" s="13" t="s">
        <v>75</v>
      </c>
      <c r="B66" s="32">
        <v>24</v>
      </c>
      <c r="C66" s="22">
        <v>0</v>
      </c>
      <c r="D66" s="21"/>
    </row>
    <row r="67" spans="1:4" ht="14.25" customHeight="1" x14ac:dyDescent="0.2">
      <c r="A67" s="13" t="s">
        <v>76</v>
      </c>
      <c r="B67" s="32">
        <v>25</v>
      </c>
      <c r="C67" s="22"/>
      <c r="D67" s="21"/>
    </row>
    <row r="68" spans="1:4" ht="14.25" customHeight="1" x14ac:dyDescent="0.2">
      <c r="A68" s="13" t="s">
        <v>77</v>
      </c>
      <c r="B68" s="32">
        <v>26</v>
      </c>
      <c r="C68" s="22">
        <v>87193</v>
      </c>
      <c r="D68" s="23">
        <v>47279</v>
      </c>
    </row>
    <row r="69" spans="1:4" ht="14.25" customHeight="1" x14ac:dyDescent="0.2">
      <c r="A69" s="13" t="s">
        <v>78</v>
      </c>
      <c r="B69" s="32">
        <v>27</v>
      </c>
      <c r="C69" s="22">
        <v>0</v>
      </c>
      <c r="D69" s="21"/>
    </row>
    <row r="70" spans="1:4" ht="14.25" customHeight="1" x14ac:dyDescent="0.2">
      <c r="A70" s="13" t="s">
        <v>79</v>
      </c>
      <c r="B70" s="32">
        <v>28</v>
      </c>
      <c r="C70" s="22">
        <v>19774</v>
      </c>
      <c r="D70" s="23">
        <v>7894</v>
      </c>
    </row>
    <row r="71" spans="1:4" ht="14.25" customHeight="1" x14ac:dyDescent="0.2">
      <c r="A71" s="13" t="s">
        <v>80</v>
      </c>
      <c r="B71" s="32">
        <v>29</v>
      </c>
      <c r="C71" s="23">
        <v>6835</v>
      </c>
      <c r="D71" s="23">
        <v>9310</v>
      </c>
    </row>
    <row r="72" spans="1:4" ht="14.25" customHeight="1" x14ac:dyDescent="0.2">
      <c r="A72" s="13" t="s">
        <v>11</v>
      </c>
      <c r="B72" s="30"/>
      <c r="C72" s="22"/>
      <c r="D72" s="46"/>
    </row>
    <row r="73" spans="1:4" ht="14.25" customHeight="1" x14ac:dyDescent="0.2">
      <c r="A73" s="19" t="s">
        <v>81</v>
      </c>
      <c r="B73" s="30" t="s">
        <v>82</v>
      </c>
      <c r="C73" s="22"/>
      <c r="D73" s="21"/>
    </row>
    <row r="74" spans="1:4" ht="14.25" customHeight="1" x14ac:dyDescent="0.2">
      <c r="A74" s="19" t="s">
        <v>83</v>
      </c>
      <c r="B74" s="30" t="s">
        <v>84</v>
      </c>
      <c r="C74" s="22"/>
      <c r="D74" s="21"/>
    </row>
    <row r="75" spans="1:4" ht="14.25" customHeight="1" x14ac:dyDescent="0.2">
      <c r="A75" s="19" t="s">
        <v>85</v>
      </c>
      <c r="B75" s="30" t="s">
        <v>86</v>
      </c>
      <c r="C75" s="22"/>
      <c r="D75" s="21"/>
    </row>
    <row r="76" spans="1:4" ht="14.25" customHeight="1" x14ac:dyDescent="0.2">
      <c r="A76" s="19" t="s">
        <v>87</v>
      </c>
      <c r="B76" s="30" t="s">
        <v>88</v>
      </c>
      <c r="C76" s="22"/>
      <c r="D76" s="21"/>
    </row>
    <row r="77" spans="1:4" ht="14.25" customHeight="1" x14ac:dyDescent="0.2">
      <c r="A77" s="19" t="s">
        <v>89</v>
      </c>
      <c r="B77" s="30" t="s">
        <v>90</v>
      </c>
      <c r="C77" s="22"/>
      <c r="D77" s="21"/>
    </row>
    <row r="78" spans="1:4" ht="14.25" customHeight="1" x14ac:dyDescent="0.2">
      <c r="A78" s="19" t="s">
        <v>91</v>
      </c>
      <c r="B78" s="30" t="s">
        <v>92</v>
      </c>
      <c r="C78" s="22"/>
      <c r="D78" s="21"/>
    </row>
    <row r="79" spans="1:4" ht="14.25" customHeight="1" x14ac:dyDescent="0.2">
      <c r="A79" s="19" t="s">
        <v>93</v>
      </c>
      <c r="B79" s="30" t="s">
        <v>94</v>
      </c>
      <c r="C79" s="47">
        <v>2787</v>
      </c>
      <c r="D79" s="23">
        <v>7130</v>
      </c>
    </row>
    <row r="80" spans="1:4" ht="14.25" customHeight="1" x14ac:dyDescent="0.2">
      <c r="A80" s="19" t="s">
        <v>95</v>
      </c>
      <c r="B80" s="30" t="s">
        <v>96</v>
      </c>
      <c r="C80" s="47">
        <v>0</v>
      </c>
      <c r="D80" s="21">
        <v>0</v>
      </c>
    </row>
    <row r="81" spans="1:4" ht="14.25" customHeight="1" x14ac:dyDescent="0.2">
      <c r="A81" s="19" t="s">
        <v>97</v>
      </c>
      <c r="B81" s="30" t="s">
        <v>98</v>
      </c>
      <c r="C81" s="47">
        <v>235</v>
      </c>
      <c r="D81" s="48">
        <v>3</v>
      </c>
    </row>
    <row r="82" spans="1:4" ht="14.25" customHeight="1" x14ac:dyDescent="0.2">
      <c r="A82" s="19" t="s">
        <v>99</v>
      </c>
      <c r="B82" s="30" t="s">
        <v>100</v>
      </c>
      <c r="C82" s="47">
        <v>2758</v>
      </c>
      <c r="D82" s="23">
        <v>1807</v>
      </c>
    </row>
    <row r="83" spans="1:4" ht="14.25" customHeight="1" x14ac:dyDescent="0.2">
      <c r="A83" s="19" t="s">
        <v>101</v>
      </c>
      <c r="B83" s="30" t="s">
        <v>102</v>
      </c>
      <c r="C83" s="47">
        <v>19</v>
      </c>
      <c r="D83" s="48">
        <v>170</v>
      </c>
    </row>
    <row r="84" spans="1:4" ht="14.25" customHeight="1" x14ac:dyDescent="0.2">
      <c r="A84" s="19" t="s">
        <v>103</v>
      </c>
      <c r="B84" s="30" t="s">
        <v>104</v>
      </c>
      <c r="C84" s="47">
        <v>1036</v>
      </c>
      <c r="D84" s="48">
        <v>200</v>
      </c>
    </row>
    <row r="85" spans="1:4" ht="14.25" customHeight="1" x14ac:dyDescent="0.2">
      <c r="A85" s="13" t="s">
        <v>58</v>
      </c>
      <c r="B85" s="32">
        <v>30</v>
      </c>
      <c r="C85" s="22"/>
      <c r="D85" s="21"/>
    </row>
    <row r="86" spans="1:4" ht="14.25" customHeight="1" x14ac:dyDescent="0.2">
      <c r="A86" s="13" t="s">
        <v>11</v>
      </c>
      <c r="B86" s="30"/>
      <c r="C86" s="22"/>
      <c r="D86" s="21"/>
    </row>
    <row r="87" spans="1:4" ht="14.25" customHeight="1" x14ac:dyDescent="0.2">
      <c r="A87" s="19" t="s">
        <v>105</v>
      </c>
      <c r="B87" s="30" t="s">
        <v>106</v>
      </c>
      <c r="C87" s="22"/>
      <c r="D87" s="21"/>
    </row>
    <row r="88" spans="1:4" ht="14.25" customHeight="1" x14ac:dyDescent="0.2">
      <c r="A88" s="19" t="s">
        <v>107</v>
      </c>
      <c r="B88" s="30" t="s">
        <v>108</v>
      </c>
      <c r="C88" s="22"/>
      <c r="D88" s="21"/>
    </row>
    <row r="89" spans="1:4" ht="14.25" customHeight="1" x14ac:dyDescent="0.2">
      <c r="A89" s="19" t="s">
        <v>109</v>
      </c>
      <c r="B89" s="30" t="s">
        <v>110</v>
      </c>
      <c r="C89" s="22"/>
      <c r="D89" s="21"/>
    </row>
    <row r="90" spans="1:4" ht="14.25" customHeight="1" x14ac:dyDescent="0.2">
      <c r="A90" s="19" t="s">
        <v>111</v>
      </c>
      <c r="B90" s="30" t="s">
        <v>112</v>
      </c>
      <c r="C90" s="22"/>
      <c r="D90" s="21"/>
    </row>
    <row r="91" spans="1:4" ht="14.25" customHeight="1" x14ac:dyDescent="0.2">
      <c r="A91" s="13" t="s">
        <v>113</v>
      </c>
      <c r="B91" s="32">
        <v>31</v>
      </c>
      <c r="C91" s="22">
        <v>319</v>
      </c>
      <c r="D91" s="23">
        <v>238</v>
      </c>
    </row>
    <row r="92" spans="1:4" ht="14.25" customHeight="1" x14ac:dyDescent="0.2">
      <c r="A92" s="13" t="s">
        <v>114</v>
      </c>
      <c r="B92" s="32">
        <v>32</v>
      </c>
      <c r="C92" s="22"/>
      <c r="D92" s="21"/>
    </row>
    <row r="93" spans="1:4" ht="14.25" customHeight="1" x14ac:dyDescent="0.2">
      <c r="A93" s="13" t="s">
        <v>115</v>
      </c>
      <c r="B93" s="32">
        <v>33</v>
      </c>
      <c r="C93" s="22">
        <v>0</v>
      </c>
      <c r="D93" s="48">
        <v>2</v>
      </c>
    </row>
    <row r="94" spans="1:4" ht="14.25" customHeight="1" x14ac:dyDescent="0.2">
      <c r="A94" s="13" t="s">
        <v>116</v>
      </c>
      <c r="B94" s="32">
        <v>34</v>
      </c>
      <c r="C94" s="22">
        <v>0</v>
      </c>
      <c r="D94" s="23">
        <v>116</v>
      </c>
    </row>
    <row r="95" spans="1:4" ht="14.25" customHeight="1" x14ac:dyDescent="0.2">
      <c r="A95" s="13" t="s">
        <v>117</v>
      </c>
      <c r="B95" s="32">
        <v>35</v>
      </c>
      <c r="C95" s="22">
        <v>27310</v>
      </c>
      <c r="D95" s="23">
        <v>465493</v>
      </c>
    </row>
    <row r="96" spans="1:4" ht="14.25" customHeight="1" x14ac:dyDescent="0.2">
      <c r="A96" s="44" t="s">
        <v>118</v>
      </c>
      <c r="B96" s="45">
        <v>36</v>
      </c>
      <c r="C96" s="33">
        <v>34685808</v>
      </c>
      <c r="D96" s="34">
        <v>46635879</v>
      </c>
    </row>
    <row r="97" spans="1:4" ht="14.25" customHeight="1" x14ac:dyDescent="0.2">
      <c r="A97" s="13" t="s">
        <v>119</v>
      </c>
      <c r="B97" s="30"/>
      <c r="C97" s="49"/>
      <c r="D97" s="46"/>
    </row>
    <row r="98" spans="1:4" ht="14.25" customHeight="1" x14ac:dyDescent="0.2">
      <c r="A98" s="13" t="s">
        <v>120</v>
      </c>
      <c r="B98" s="32">
        <v>37</v>
      </c>
      <c r="C98" s="22">
        <v>15701100</v>
      </c>
      <c r="D98" s="23">
        <v>5327184</v>
      </c>
    </row>
    <row r="99" spans="1:4" ht="14.25" customHeight="1" x14ac:dyDescent="0.2">
      <c r="A99" s="13" t="s">
        <v>11</v>
      </c>
      <c r="B99" s="30"/>
      <c r="C99" s="49"/>
      <c r="D99" s="46"/>
    </row>
    <row r="100" spans="1:4" ht="14.25" customHeight="1" x14ac:dyDescent="0.2">
      <c r="A100" s="19" t="s">
        <v>121</v>
      </c>
      <c r="B100" s="30" t="s">
        <v>122</v>
      </c>
      <c r="C100" s="22">
        <v>15701100</v>
      </c>
      <c r="D100" s="23">
        <v>5327184</v>
      </c>
    </row>
    <row r="101" spans="1:4" ht="14.25" customHeight="1" x14ac:dyDescent="0.2">
      <c r="A101" s="19" t="s">
        <v>123</v>
      </c>
      <c r="B101" s="30" t="s">
        <v>124</v>
      </c>
      <c r="C101" s="35"/>
      <c r="D101" s="21"/>
    </row>
    <row r="102" spans="1:4" ht="14.25" customHeight="1" x14ac:dyDescent="0.2">
      <c r="A102" s="13" t="s">
        <v>125</v>
      </c>
      <c r="B102" s="32">
        <v>38</v>
      </c>
      <c r="C102" s="35"/>
      <c r="D102" s="21"/>
    </row>
    <row r="103" spans="1:4" ht="14.25" customHeight="1" x14ac:dyDescent="0.2">
      <c r="A103" s="13" t="s">
        <v>126</v>
      </c>
      <c r="B103" s="32">
        <v>39</v>
      </c>
      <c r="C103" s="35"/>
      <c r="D103" s="21"/>
    </row>
    <row r="104" spans="1:4" ht="14.25" customHeight="1" x14ac:dyDescent="0.2">
      <c r="A104" s="13" t="s">
        <v>127</v>
      </c>
      <c r="B104" s="32">
        <v>40</v>
      </c>
      <c r="C104" s="50">
        <v>278</v>
      </c>
      <c r="D104" s="48">
        <v>278</v>
      </c>
    </row>
    <row r="105" spans="1:4" ht="14.25" customHeight="1" x14ac:dyDescent="0.2">
      <c r="A105" s="13" t="s">
        <v>11</v>
      </c>
      <c r="B105" s="30"/>
      <c r="C105" s="49"/>
      <c r="D105" s="46"/>
    </row>
    <row r="106" spans="1:4" ht="25.5" customHeight="1" x14ac:dyDescent="0.2">
      <c r="A106" s="19" t="s">
        <v>128</v>
      </c>
      <c r="B106" s="30" t="s">
        <v>129</v>
      </c>
      <c r="C106" s="50">
        <v>278</v>
      </c>
      <c r="D106" s="48">
        <v>278</v>
      </c>
    </row>
    <row r="107" spans="1:4" ht="14.25" customHeight="1" x14ac:dyDescent="0.2">
      <c r="A107" s="19" t="s">
        <v>130</v>
      </c>
      <c r="B107" s="30" t="s">
        <v>131</v>
      </c>
      <c r="C107" s="35"/>
      <c r="D107" s="21"/>
    </row>
    <row r="108" spans="1:4" ht="27.75" customHeight="1" x14ac:dyDescent="0.2">
      <c r="A108" s="19" t="s">
        <v>132</v>
      </c>
      <c r="B108" s="30" t="s">
        <v>133</v>
      </c>
      <c r="C108" s="35"/>
      <c r="D108" s="21"/>
    </row>
    <row r="109" spans="1:4" ht="14.25" customHeight="1" x14ac:dyDescent="0.2">
      <c r="A109" s="13" t="s">
        <v>134</v>
      </c>
      <c r="B109" s="32">
        <v>41</v>
      </c>
      <c r="C109" s="35"/>
      <c r="D109" s="21"/>
    </row>
    <row r="110" spans="1:4" ht="14.25" customHeight="1" x14ac:dyDescent="0.2">
      <c r="A110" s="13" t="s">
        <v>135</v>
      </c>
      <c r="B110" s="32">
        <v>42</v>
      </c>
      <c r="C110" s="22">
        <v>9563392</v>
      </c>
      <c r="D110" s="23">
        <v>10819440</v>
      </c>
    </row>
    <row r="111" spans="1:4" ht="14.25" customHeight="1" x14ac:dyDescent="0.2">
      <c r="A111" s="13" t="s">
        <v>11</v>
      </c>
      <c r="B111" s="30"/>
      <c r="C111" s="49"/>
      <c r="D111" s="46"/>
    </row>
    <row r="112" spans="1:4" ht="14.25" customHeight="1" x14ac:dyDescent="0.2">
      <c r="A112" s="19" t="s">
        <v>136</v>
      </c>
      <c r="B112" s="30" t="s">
        <v>137</v>
      </c>
      <c r="C112" s="22">
        <v>8969440</v>
      </c>
      <c r="D112" s="23">
        <v>1869671</v>
      </c>
    </row>
    <row r="113" spans="1:4" ht="14.25" customHeight="1" x14ac:dyDescent="0.2">
      <c r="A113" s="19" t="s">
        <v>138</v>
      </c>
      <c r="B113" s="30" t="s">
        <v>139</v>
      </c>
      <c r="C113" s="24">
        <v>593952</v>
      </c>
      <c r="D113" s="23">
        <v>8949769</v>
      </c>
    </row>
    <row r="114" spans="1:4" ht="14.25" customHeight="1" x14ac:dyDescent="0.2">
      <c r="A114" s="44" t="s">
        <v>140</v>
      </c>
      <c r="B114" s="45">
        <v>43</v>
      </c>
      <c r="C114" s="33">
        <v>25264770</v>
      </c>
      <c r="D114" s="34">
        <v>16146902</v>
      </c>
    </row>
    <row r="115" spans="1:4" ht="14.25" customHeight="1" x14ac:dyDescent="0.2">
      <c r="A115" s="10" t="s">
        <v>141</v>
      </c>
      <c r="B115" s="51">
        <v>44</v>
      </c>
      <c r="C115" s="33">
        <v>59950578</v>
      </c>
      <c r="D115" s="34">
        <v>62782781</v>
      </c>
    </row>
    <row r="116" spans="1:4" x14ac:dyDescent="0.2">
      <c r="A116" s="52"/>
      <c r="B116" s="52"/>
      <c r="C116" s="53"/>
      <c r="D116" s="54"/>
    </row>
    <row r="117" spans="1:4" x14ac:dyDescent="0.2">
      <c r="A117" s="55"/>
      <c r="B117" s="1"/>
      <c r="C117" s="56">
        <f>C115-C62</f>
        <v>0</v>
      </c>
      <c r="D117" s="56">
        <f>D115-D62</f>
        <v>0</v>
      </c>
    </row>
    <row r="118" spans="1:4" x14ac:dyDescent="0.2">
      <c r="B118" s="1"/>
      <c r="C118" s="56">
        <f>C113-[1]ОПиУ!D109</f>
        <v>2682313</v>
      </c>
      <c r="D118" s="57"/>
    </row>
    <row r="119" spans="1:4" s="58" customFormat="1" ht="14.25" customHeight="1" x14ac:dyDescent="0.2">
      <c r="A119" s="108" t="s">
        <v>269</v>
      </c>
      <c r="B119" s="108"/>
      <c r="C119" s="108"/>
      <c r="D119" s="108"/>
    </row>
    <row r="120" spans="1:4" s="58" customFormat="1" ht="23.25" customHeight="1" x14ac:dyDescent="0.2">
      <c r="A120" s="108" t="s">
        <v>270</v>
      </c>
      <c r="B120" s="108"/>
      <c r="C120" s="108"/>
      <c r="D120" s="108"/>
    </row>
    <row r="121" spans="1:4" s="58" customFormat="1" ht="30.75" customHeight="1" x14ac:dyDescent="0.2">
      <c r="A121" s="108" t="s">
        <v>271</v>
      </c>
      <c r="B121" s="108"/>
      <c r="C121" s="108"/>
      <c r="D121" s="108"/>
    </row>
    <row r="122" spans="1:4" ht="20.25" customHeight="1" x14ac:dyDescent="0.2">
      <c r="A122" s="109" t="s">
        <v>142</v>
      </c>
      <c r="B122" s="109"/>
      <c r="C122" s="109"/>
      <c r="D122" s="109"/>
    </row>
    <row r="123" spans="1:4" ht="20.25" customHeight="1" x14ac:dyDescent="0.2">
      <c r="A123" s="1" t="s">
        <v>143</v>
      </c>
    </row>
    <row r="129" spans="3:3" x14ac:dyDescent="0.2">
      <c r="C129" s="61"/>
    </row>
    <row r="134" spans="3:3" x14ac:dyDescent="0.2">
      <c r="C134" s="53"/>
    </row>
  </sheetData>
  <mergeCells count="10">
    <mergeCell ref="A119:D119"/>
    <mergeCell ref="A120:D120"/>
    <mergeCell ref="A121:D121"/>
    <mergeCell ref="A122:D122"/>
    <mergeCell ref="C1:D3"/>
    <mergeCell ref="A4:D4"/>
    <mergeCell ref="A5:D5"/>
    <mergeCell ref="A6:D6"/>
    <mergeCell ref="A7:D7"/>
    <mergeCell ref="C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071C3-7E90-49FC-8DC6-B2D51B9DA96E}">
  <dimension ref="A1:F127"/>
  <sheetViews>
    <sheetView tabSelected="1" workbookViewId="0">
      <selection activeCell="A116" sqref="A116"/>
    </sheetView>
  </sheetViews>
  <sheetFormatPr defaultColWidth="9.140625" defaultRowHeight="12.75" x14ac:dyDescent="0.2"/>
  <cols>
    <col min="1" max="1" width="68.28515625" style="67" customWidth="1"/>
    <col min="2" max="2" width="10.28515625" style="62" customWidth="1"/>
    <col min="3" max="4" width="18.140625" style="64" customWidth="1"/>
    <col min="5" max="5" width="18.140625" style="69" customWidth="1"/>
    <col min="6" max="6" width="17.140625" style="69" customWidth="1"/>
    <col min="7" max="16384" width="9.140625" style="65"/>
  </cols>
  <sheetData>
    <row r="1" spans="1:6" ht="12.75" customHeight="1" x14ac:dyDescent="0.2">
      <c r="A1" s="62"/>
      <c r="B1" s="63"/>
      <c r="E1" s="114" t="s">
        <v>144</v>
      </c>
      <c r="F1" s="114"/>
    </row>
    <row r="2" spans="1:6" x14ac:dyDescent="0.2">
      <c r="A2" s="62"/>
      <c r="B2" s="63"/>
      <c r="D2" s="66"/>
      <c r="E2" s="114"/>
      <c r="F2" s="114"/>
    </row>
    <row r="3" spans="1:6" x14ac:dyDescent="0.2">
      <c r="A3" s="62"/>
      <c r="B3" s="63"/>
      <c r="D3" s="66"/>
      <c r="E3" s="114"/>
      <c r="F3" s="114"/>
    </row>
    <row r="4" spans="1:6" s="67" customFormat="1" ht="21" customHeight="1" x14ac:dyDescent="0.2">
      <c r="A4" s="115" t="s">
        <v>145</v>
      </c>
      <c r="B4" s="115"/>
      <c r="C4" s="115"/>
      <c r="D4" s="115"/>
      <c r="E4" s="115"/>
      <c r="F4" s="115"/>
    </row>
    <row r="5" spans="1:6" s="67" customFormat="1" ht="20.25" customHeight="1" x14ac:dyDescent="0.2">
      <c r="A5" s="116" t="s">
        <v>146</v>
      </c>
      <c r="B5" s="116"/>
      <c r="C5" s="116"/>
      <c r="D5" s="116"/>
      <c r="E5" s="116"/>
      <c r="F5" s="116"/>
    </row>
    <row r="6" spans="1:6" s="68" customFormat="1" ht="12" customHeight="1" x14ac:dyDescent="0.2">
      <c r="A6" s="117" t="s">
        <v>147</v>
      </c>
      <c r="B6" s="117"/>
      <c r="C6" s="117"/>
      <c r="D6" s="117"/>
      <c r="E6" s="117"/>
      <c r="F6" s="117"/>
    </row>
    <row r="7" spans="1:6" s="68" customFormat="1" ht="18.75" customHeight="1" x14ac:dyDescent="0.2">
      <c r="A7" s="118" t="str">
        <f>ББ!A7</f>
        <v>по состоянию на 01 января 2019 года</v>
      </c>
      <c r="B7" s="118"/>
      <c r="C7" s="118"/>
      <c r="D7" s="118"/>
      <c r="E7" s="118"/>
      <c r="F7" s="118"/>
    </row>
    <row r="8" spans="1:6" s="67" customFormat="1" ht="12.75" customHeight="1" x14ac:dyDescent="0.2">
      <c r="A8" s="62"/>
      <c r="B8" s="62"/>
      <c r="C8" s="64"/>
      <c r="D8" s="64"/>
      <c r="E8" s="69"/>
      <c r="F8" s="69" t="s">
        <v>4</v>
      </c>
    </row>
    <row r="9" spans="1:6" s="67" customFormat="1" ht="83.25" customHeight="1" x14ac:dyDescent="0.2">
      <c r="A9" s="70" t="s">
        <v>5</v>
      </c>
      <c r="B9" s="70" t="s">
        <v>148</v>
      </c>
      <c r="C9" s="70" t="s">
        <v>149</v>
      </c>
      <c r="D9" s="71" t="s">
        <v>150</v>
      </c>
      <c r="E9" s="72" t="s">
        <v>151</v>
      </c>
      <c r="F9" s="72" t="s">
        <v>152</v>
      </c>
    </row>
    <row r="10" spans="1:6" s="67" customFormat="1" ht="12" customHeight="1" x14ac:dyDescent="0.2">
      <c r="A10" s="73">
        <v>1</v>
      </c>
      <c r="B10" s="74">
        <v>2</v>
      </c>
      <c r="C10" s="74">
        <v>3</v>
      </c>
      <c r="D10" s="74">
        <v>4</v>
      </c>
      <c r="E10" s="75">
        <v>5</v>
      </c>
      <c r="F10" s="75">
        <v>6</v>
      </c>
    </row>
    <row r="11" spans="1:6" s="67" customFormat="1" ht="21" customHeight="1" x14ac:dyDescent="0.2">
      <c r="A11" s="76" t="s">
        <v>153</v>
      </c>
      <c r="B11" s="77">
        <v>1</v>
      </c>
      <c r="C11" s="119">
        <v>752169</v>
      </c>
      <c r="D11" s="119">
        <v>3677277</v>
      </c>
      <c r="E11" s="120">
        <v>146249</v>
      </c>
      <c r="F11" s="120">
        <v>1655491</v>
      </c>
    </row>
    <row r="12" spans="1:6" s="67" customFormat="1" ht="15.75" customHeight="1" x14ac:dyDescent="0.2">
      <c r="A12" s="78" t="s">
        <v>11</v>
      </c>
      <c r="B12" s="79"/>
      <c r="C12" s="121"/>
      <c r="D12" s="121"/>
      <c r="E12" s="122"/>
      <c r="F12" s="123"/>
    </row>
    <row r="13" spans="1:6" s="67" customFormat="1" ht="15.75" customHeight="1" x14ac:dyDescent="0.2">
      <c r="A13" s="80" t="s">
        <v>154</v>
      </c>
      <c r="B13" s="79" t="s">
        <v>13</v>
      </c>
      <c r="C13" s="124"/>
      <c r="D13" s="124"/>
      <c r="E13" s="123"/>
      <c r="F13" s="123"/>
    </row>
    <row r="14" spans="1:6" s="67" customFormat="1" ht="15.75" customHeight="1" x14ac:dyDescent="0.2">
      <c r="A14" s="80" t="s">
        <v>155</v>
      </c>
      <c r="B14" s="79" t="s">
        <v>15</v>
      </c>
      <c r="C14" s="124"/>
      <c r="D14" s="124"/>
      <c r="E14" s="123">
        <v>0</v>
      </c>
      <c r="F14" s="123">
        <v>0</v>
      </c>
    </row>
    <row r="15" spans="1:6" s="82" customFormat="1" ht="18.75" customHeight="1" x14ac:dyDescent="0.2">
      <c r="A15" s="81" t="s">
        <v>156</v>
      </c>
      <c r="B15" s="70" t="s">
        <v>157</v>
      </c>
      <c r="C15" s="125">
        <v>717214</v>
      </c>
      <c r="D15" s="125">
        <v>2917815</v>
      </c>
      <c r="E15" s="126">
        <v>71052</v>
      </c>
      <c r="F15" s="126">
        <v>1008429</v>
      </c>
    </row>
    <row r="16" spans="1:6" s="67" customFormat="1" ht="15.75" customHeight="1" x14ac:dyDescent="0.2">
      <c r="A16" s="78" t="s">
        <v>11</v>
      </c>
      <c r="B16" s="79"/>
      <c r="C16" s="124"/>
      <c r="D16" s="124"/>
      <c r="E16" s="122"/>
      <c r="F16" s="123"/>
    </row>
    <row r="17" spans="1:6" s="67" customFormat="1" ht="30" customHeight="1" x14ac:dyDescent="0.2">
      <c r="A17" s="80" t="s">
        <v>158</v>
      </c>
      <c r="B17" s="79" t="s">
        <v>159</v>
      </c>
      <c r="C17" s="124"/>
      <c r="D17" s="124"/>
      <c r="E17" s="123"/>
      <c r="F17" s="123"/>
    </row>
    <row r="18" spans="1:6" s="67" customFormat="1" ht="23.25" customHeight="1" x14ac:dyDescent="0.2">
      <c r="A18" s="78" t="s">
        <v>11</v>
      </c>
      <c r="B18" s="79"/>
      <c r="C18" s="124"/>
      <c r="D18" s="124"/>
      <c r="E18" s="123"/>
      <c r="F18" s="123"/>
    </row>
    <row r="19" spans="1:6" s="67" customFormat="1" ht="30.75" customHeight="1" x14ac:dyDescent="0.2">
      <c r="A19" s="80" t="s">
        <v>160</v>
      </c>
      <c r="B19" s="79" t="s">
        <v>161</v>
      </c>
      <c r="C19" s="124"/>
      <c r="D19" s="124"/>
      <c r="E19" s="123"/>
      <c r="F19" s="123"/>
    </row>
    <row r="20" spans="1:6" s="67" customFormat="1" ht="24" customHeight="1" x14ac:dyDescent="0.2">
      <c r="A20" s="80" t="s">
        <v>162</v>
      </c>
      <c r="B20" s="79" t="s">
        <v>163</v>
      </c>
      <c r="C20" s="124"/>
      <c r="D20" s="124"/>
      <c r="E20" s="123"/>
      <c r="F20" s="123"/>
    </row>
    <row r="21" spans="1:6" s="67" customFormat="1" ht="36" customHeight="1" x14ac:dyDescent="0.2">
      <c r="A21" s="80" t="s">
        <v>164</v>
      </c>
      <c r="B21" s="83" t="s">
        <v>165</v>
      </c>
      <c r="C21" s="124">
        <v>717214</v>
      </c>
      <c r="D21" s="124">
        <v>2917815</v>
      </c>
      <c r="E21" s="127">
        <v>71052</v>
      </c>
      <c r="F21" s="123">
        <v>1008429</v>
      </c>
    </row>
    <row r="22" spans="1:6" s="67" customFormat="1" ht="18" customHeight="1" x14ac:dyDescent="0.2">
      <c r="A22" s="80" t="s">
        <v>166</v>
      </c>
      <c r="B22" s="83"/>
      <c r="C22" s="124"/>
      <c r="D22" s="124"/>
      <c r="E22" s="128"/>
      <c r="F22" s="128"/>
    </row>
    <row r="23" spans="1:6" s="67" customFormat="1" ht="42" customHeight="1" x14ac:dyDescent="0.2">
      <c r="A23" s="80" t="s">
        <v>167</v>
      </c>
      <c r="B23" s="79" t="s">
        <v>168</v>
      </c>
      <c r="C23" s="124">
        <v>626491</v>
      </c>
      <c r="D23" s="124">
        <v>2307324</v>
      </c>
      <c r="E23" s="127">
        <v>930</v>
      </c>
      <c r="F23" s="123">
        <v>674898</v>
      </c>
    </row>
    <row r="24" spans="1:6" s="67" customFormat="1" ht="31.5" customHeight="1" x14ac:dyDescent="0.2">
      <c r="A24" s="80" t="s">
        <v>169</v>
      </c>
      <c r="B24" s="79" t="s">
        <v>170</v>
      </c>
      <c r="C24" s="124"/>
      <c r="D24" s="124"/>
      <c r="E24" s="123"/>
      <c r="F24" s="123"/>
    </row>
    <row r="25" spans="1:6" s="67" customFormat="1" ht="29.25" customHeight="1" x14ac:dyDescent="0.2">
      <c r="A25" s="80" t="s">
        <v>171</v>
      </c>
      <c r="B25" s="79" t="s">
        <v>172</v>
      </c>
      <c r="C25" s="124"/>
      <c r="D25" s="124"/>
      <c r="E25" s="123"/>
      <c r="F25" s="123"/>
    </row>
    <row r="26" spans="1:6" s="67" customFormat="1" ht="21.75" customHeight="1" x14ac:dyDescent="0.2">
      <c r="A26" s="80" t="s">
        <v>166</v>
      </c>
      <c r="B26" s="79"/>
      <c r="C26" s="124"/>
      <c r="D26" s="124"/>
      <c r="E26" s="123"/>
      <c r="F26" s="123"/>
    </row>
    <row r="27" spans="1:6" s="67" customFormat="1" ht="30" customHeight="1" x14ac:dyDescent="0.2">
      <c r="A27" s="80" t="s">
        <v>173</v>
      </c>
      <c r="B27" s="79" t="s">
        <v>174</v>
      </c>
      <c r="C27" s="124"/>
      <c r="D27" s="124"/>
      <c r="E27" s="123"/>
      <c r="F27" s="123"/>
    </row>
    <row r="28" spans="1:6" s="67" customFormat="1" ht="18" customHeight="1" x14ac:dyDescent="0.2">
      <c r="A28" s="80" t="s">
        <v>175</v>
      </c>
      <c r="B28" s="79" t="s">
        <v>176</v>
      </c>
      <c r="C28" s="124">
        <v>26444</v>
      </c>
      <c r="D28" s="124">
        <v>703528</v>
      </c>
      <c r="E28" s="123">
        <v>75059</v>
      </c>
      <c r="F28" s="123">
        <v>646277</v>
      </c>
    </row>
    <row r="29" spans="1:6" s="67" customFormat="1" ht="17.25" customHeight="1" x14ac:dyDescent="0.2">
      <c r="A29" s="80" t="s">
        <v>177</v>
      </c>
      <c r="B29" s="79" t="s">
        <v>178</v>
      </c>
      <c r="C29" s="124">
        <v>8511</v>
      </c>
      <c r="D29" s="124">
        <v>55934</v>
      </c>
      <c r="E29" s="123">
        <v>138</v>
      </c>
      <c r="F29" s="123">
        <v>785</v>
      </c>
    </row>
    <row r="30" spans="1:6" s="84" customFormat="1" ht="18" customHeight="1" x14ac:dyDescent="0.25">
      <c r="A30" s="76" t="s">
        <v>179</v>
      </c>
      <c r="B30" s="70">
        <v>2</v>
      </c>
      <c r="C30" s="129">
        <v>86612</v>
      </c>
      <c r="D30" s="129">
        <v>1070401</v>
      </c>
      <c r="E30" s="126">
        <v>84891</v>
      </c>
      <c r="F30" s="126">
        <v>1126199</v>
      </c>
    </row>
    <row r="31" spans="1:6" s="67" customFormat="1" ht="18.75" customHeight="1" x14ac:dyDescent="0.2">
      <c r="A31" s="78" t="s">
        <v>11</v>
      </c>
      <c r="B31" s="79"/>
      <c r="C31" s="124"/>
      <c r="D31" s="124"/>
      <c r="E31" s="123"/>
      <c r="F31" s="123"/>
    </row>
    <row r="32" spans="1:6" s="67" customFormat="1" ht="18.75" customHeight="1" x14ac:dyDescent="0.2">
      <c r="A32" s="80" t="s">
        <v>180</v>
      </c>
      <c r="B32" s="79" t="s">
        <v>181</v>
      </c>
      <c r="C32" s="124">
        <v>0</v>
      </c>
      <c r="D32" s="124">
        <v>1000</v>
      </c>
      <c r="E32" s="123">
        <v>0</v>
      </c>
      <c r="F32" s="123">
        <v>2500</v>
      </c>
    </row>
    <row r="33" spans="1:6" s="67" customFormat="1" ht="18.75" customHeight="1" x14ac:dyDescent="0.2">
      <c r="A33" s="78" t="s">
        <v>11</v>
      </c>
      <c r="B33" s="79"/>
      <c r="C33" s="124"/>
      <c r="D33" s="124"/>
      <c r="E33" s="123"/>
      <c r="F33" s="123"/>
    </row>
    <row r="34" spans="1:6" s="67" customFormat="1" ht="18.75" customHeight="1" x14ac:dyDescent="0.2">
      <c r="A34" s="85" t="s">
        <v>38</v>
      </c>
      <c r="B34" s="79" t="s">
        <v>182</v>
      </c>
      <c r="C34" s="124">
        <v>0</v>
      </c>
      <c r="D34" s="124">
        <v>0</v>
      </c>
      <c r="E34" s="123">
        <v>0</v>
      </c>
      <c r="F34" s="123">
        <v>0</v>
      </c>
    </row>
    <row r="35" spans="1:6" s="67" customFormat="1" ht="18.75" customHeight="1" x14ac:dyDescent="0.2">
      <c r="A35" s="80" t="s">
        <v>40</v>
      </c>
      <c r="B35" s="79" t="s">
        <v>183</v>
      </c>
      <c r="C35" s="124">
        <v>0</v>
      </c>
      <c r="D35" s="124">
        <v>1000</v>
      </c>
      <c r="E35" s="123">
        <v>0</v>
      </c>
      <c r="F35" s="123">
        <v>2500</v>
      </c>
    </row>
    <row r="36" spans="1:6" s="67" customFormat="1" ht="18.75" customHeight="1" x14ac:dyDescent="0.2">
      <c r="A36" s="80" t="s">
        <v>42</v>
      </c>
      <c r="B36" s="79" t="s">
        <v>184</v>
      </c>
      <c r="C36" s="124">
        <v>0</v>
      </c>
      <c r="D36" s="124">
        <v>1395</v>
      </c>
      <c r="E36" s="123">
        <v>870</v>
      </c>
      <c r="F36" s="123">
        <v>4664</v>
      </c>
    </row>
    <row r="37" spans="1:6" s="67" customFormat="1" ht="18.75" customHeight="1" x14ac:dyDescent="0.2">
      <c r="A37" s="80" t="s">
        <v>44</v>
      </c>
      <c r="B37" s="79" t="s">
        <v>185</v>
      </c>
      <c r="C37" s="124">
        <v>0</v>
      </c>
      <c r="D37" s="124">
        <v>233703</v>
      </c>
      <c r="E37" s="123">
        <v>0</v>
      </c>
      <c r="F37" s="123">
        <v>449000</v>
      </c>
    </row>
    <row r="38" spans="1:6" s="67" customFormat="1" ht="18.75" customHeight="1" x14ac:dyDescent="0.2">
      <c r="A38" s="80" t="s">
        <v>48</v>
      </c>
      <c r="B38" s="79" t="s">
        <v>187</v>
      </c>
      <c r="C38" s="124">
        <v>637</v>
      </c>
      <c r="D38" s="124">
        <v>8209</v>
      </c>
      <c r="E38" s="123">
        <v>1945</v>
      </c>
      <c r="F38" s="123">
        <v>1945</v>
      </c>
    </row>
    <row r="39" spans="1:6" s="67" customFormat="1" ht="18.75" customHeight="1" x14ac:dyDescent="0.2">
      <c r="A39" s="80" t="s">
        <v>46</v>
      </c>
      <c r="B39" s="79" t="s">
        <v>188</v>
      </c>
      <c r="C39" s="124">
        <v>82752</v>
      </c>
      <c r="D39" s="124">
        <v>780686</v>
      </c>
      <c r="E39" s="123">
        <v>78209</v>
      </c>
      <c r="F39" s="123">
        <v>627125</v>
      </c>
    </row>
    <row r="40" spans="1:6" s="67" customFormat="1" ht="18.75" customHeight="1" x14ac:dyDescent="0.2">
      <c r="A40" s="80" t="s">
        <v>50</v>
      </c>
      <c r="B40" s="79" t="s">
        <v>189</v>
      </c>
      <c r="C40" s="124">
        <v>3053</v>
      </c>
      <c r="D40" s="124">
        <v>36620</v>
      </c>
      <c r="E40" s="123">
        <v>3867</v>
      </c>
      <c r="F40" s="123">
        <v>40789</v>
      </c>
    </row>
    <row r="41" spans="1:6" s="67" customFormat="1" ht="18.75" customHeight="1" x14ac:dyDescent="0.2">
      <c r="A41" s="80" t="s">
        <v>186</v>
      </c>
      <c r="B41" s="79" t="s">
        <v>190</v>
      </c>
      <c r="C41" s="124">
        <v>170</v>
      </c>
      <c r="D41" s="124">
        <v>8788</v>
      </c>
      <c r="E41" s="123">
        <v>0</v>
      </c>
      <c r="F41" s="123">
        <v>176</v>
      </c>
    </row>
    <row r="42" spans="1:6" s="67" customFormat="1" ht="18.75" customHeight="1" x14ac:dyDescent="0.2">
      <c r="A42" s="80" t="s">
        <v>52</v>
      </c>
      <c r="B42" s="79" t="s">
        <v>191</v>
      </c>
      <c r="C42" s="124"/>
      <c r="D42" s="124"/>
      <c r="E42" s="123"/>
      <c r="F42" s="123"/>
    </row>
    <row r="43" spans="1:6" s="67" customFormat="1" ht="18.75" customHeight="1" x14ac:dyDescent="0.2">
      <c r="A43" s="80" t="s">
        <v>54</v>
      </c>
      <c r="B43" s="79" t="s">
        <v>192</v>
      </c>
      <c r="C43" s="124"/>
      <c r="D43" s="124"/>
      <c r="E43" s="123"/>
      <c r="F43" s="123"/>
    </row>
    <row r="44" spans="1:6" s="67" customFormat="1" ht="18.75" customHeight="1" x14ac:dyDescent="0.2">
      <c r="A44" s="78" t="s">
        <v>193</v>
      </c>
      <c r="B44" s="79">
        <v>3</v>
      </c>
      <c r="C44" s="124">
        <v>1963956</v>
      </c>
      <c r="D44" s="124">
        <v>10566461</v>
      </c>
      <c r="E44" s="123">
        <v>723374</v>
      </c>
      <c r="F44" s="123">
        <v>22310011</v>
      </c>
    </row>
    <row r="45" spans="1:6" s="67" customFormat="1" ht="43.5" customHeight="1" x14ac:dyDescent="0.2">
      <c r="A45" s="78" t="s">
        <v>194</v>
      </c>
      <c r="B45" s="74">
        <v>4</v>
      </c>
      <c r="C45" s="124">
        <v>1294512</v>
      </c>
      <c r="D45" s="124">
        <v>13079447</v>
      </c>
      <c r="E45" s="123">
        <v>962267</v>
      </c>
      <c r="F45" s="123">
        <v>20767532</v>
      </c>
    </row>
    <row r="46" spans="1:6" s="67" customFormat="1" ht="19.5" customHeight="1" x14ac:dyDescent="0.2">
      <c r="A46" s="87" t="s">
        <v>195</v>
      </c>
      <c r="B46" s="74">
        <v>5</v>
      </c>
      <c r="C46" s="124">
        <v>0</v>
      </c>
      <c r="D46" s="124">
        <v>240</v>
      </c>
      <c r="E46" s="123">
        <v>0</v>
      </c>
      <c r="F46" s="123">
        <v>0</v>
      </c>
    </row>
    <row r="47" spans="1:6" s="67" customFormat="1" ht="19.5" customHeight="1" x14ac:dyDescent="0.2">
      <c r="A47" s="87" t="s">
        <v>196</v>
      </c>
      <c r="B47" s="74">
        <v>6</v>
      </c>
      <c r="C47" s="124">
        <v>166897</v>
      </c>
      <c r="D47" s="124">
        <v>2199788</v>
      </c>
      <c r="E47" s="123">
        <v>106458</v>
      </c>
      <c r="F47" s="123">
        <v>1105129</v>
      </c>
    </row>
    <row r="48" spans="1:6" s="67" customFormat="1" ht="19.5" customHeight="1" x14ac:dyDescent="0.2">
      <c r="A48" s="87" t="s">
        <v>197</v>
      </c>
      <c r="B48" s="74">
        <v>7</v>
      </c>
      <c r="C48" s="124">
        <v>0</v>
      </c>
      <c r="D48" s="124">
        <v>0</v>
      </c>
      <c r="E48" s="123"/>
      <c r="F48" s="123"/>
    </row>
    <row r="49" spans="1:6" s="67" customFormat="1" ht="17.25" customHeight="1" x14ac:dyDescent="0.2">
      <c r="A49" s="87" t="s">
        <v>198</v>
      </c>
      <c r="B49" s="74">
        <v>8</v>
      </c>
      <c r="C49" s="124">
        <v>0</v>
      </c>
      <c r="D49" s="124">
        <v>313190</v>
      </c>
      <c r="E49" s="123">
        <v>0</v>
      </c>
      <c r="F49" s="123">
        <v>174</v>
      </c>
    </row>
    <row r="50" spans="1:6" s="67" customFormat="1" ht="18" customHeight="1" x14ac:dyDescent="0.2">
      <c r="A50" s="78" t="s">
        <v>199</v>
      </c>
      <c r="B50" s="74">
        <v>9</v>
      </c>
      <c r="C50" s="124"/>
      <c r="D50" s="124"/>
      <c r="E50" s="123"/>
      <c r="F50" s="123"/>
    </row>
    <row r="51" spans="1:6" s="67" customFormat="1" ht="18.75" customHeight="1" x14ac:dyDescent="0.2">
      <c r="A51" s="76" t="s">
        <v>200</v>
      </c>
      <c r="B51" s="77">
        <v>10</v>
      </c>
      <c r="C51" s="119">
        <v>0</v>
      </c>
      <c r="D51" s="119">
        <v>0</v>
      </c>
      <c r="E51" s="120">
        <v>0</v>
      </c>
      <c r="F51" s="120">
        <v>183350</v>
      </c>
    </row>
    <row r="52" spans="1:6" s="67" customFormat="1" ht="14.25" customHeight="1" x14ac:dyDescent="0.2">
      <c r="A52" s="88" t="s">
        <v>11</v>
      </c>
      <c r="B52" s="79"/>
      <c r="C52" s="124"/>
      <c r="D52" s="124"/>
      <c r="E52" s="123"/>
      <c r="F52" s="123"/>
    </row>
    <row r="53" spans="1:6" s="67" customFormat="1" ht="19.5" customHeight="1" x14ac:dyDescent="0.2">
      <c r="A53" s="80" t="s">
        <v>201</v>
      </c>
      <c r="B53" s="83" t="s">
        <v>202</v>
      </c>
      <c r="C53" s="124">
        <v>0</v>
      </c>
      <c r="D53" s="124">
        <v>0</v>
      </c>
      <c r="E53" s="123">
        <v>0</v>
      </c>
      <c r="F53" s="123">
        <v>183350</v>
      </c>
    </row>
    <row r="54" spans="1:6" s="67" customFormat="1" ht="19.5" customHeight="1" x14ac:dyDescent="0.2">
      <c r="A54" s="80" t="s">
        <v>203</v>
      </c>
      <c r="B54" s="79" t="s">
        <v>204</v>
      </c>
      <c r="C54" s="124">
        <v>0</v>
      </c>
      <c r="D54" s="124">
        <v>0</v>
      </c>
      <c r="E54" s="123"/>
      <c r="F54" s="123"/>
    </row>
    <row r="55" spans="1:6" s="67" customFormat="1" ht="19.5" customHeight="1" x14ac:dyDescent="0.2">
      <c r="A55" s="80" t="s">
        <v>205</v>
      </c>
      <c r="B55" s="79" t="s">
        <v>206</v>
      </c>
      <c r="C55" s="124">
        <v>0</v>
      </c>
      <c r="D55" s="124">
        <v>0</v>
      </c>
      <c r="E55" s="123"/>
      <c r="F55" s="123"/>
    </row>
    <row r="56" spans="1:6" s="67" customFormat="1" ht="19.5" customHeight="1" x14ac:dyDescent="0.2">
      <c r="A56" s="80" t="s">
        <v>207</v>
      </c>
      <c r="B56" s="79" t="s">
        <v>208</v>
      </c>
      <c r="C56" s="124">
        <v>0</v>
      </c>
      <c r="D56" s="124">
        <v>0</v>
      </c>
      <c r="E56" s="123"/>
      <c r="F56" s="123"/>
    </row>
    <row r="57" spans="1:6" s="67" customFormat="1" ht="27.75" customHeight="1" x14ac:dyDescent="0.2">
      <c r="A57" s="78" t="s">
        <v>209</v>
      </c>
      <c r="B57" s="74">
        <v>11</v>
      </c>
      <c r="C57" s="124">
        <v>307884</v>
      </c>
      <c r="D57" s="124">
        <v>577547</v>
      </c>
      <c r="E57" s="123"/>
      <c r="F57" s="123"/>
    </row>
    <row r="58" spans="1:6" s="67" customFormat="1" ht="19.5" customHeight="1" x14ac:dyDescent="0.2">
      <c r="A58" s="80" t="s">
        <v>210</v>
      </c>
      <c r="B58" s="74">
        <v>12</v>
      </c>
      <c r="C58" s="124">
        <v>3583</v>
      </c>
      <c r="D58" s="124">
        <v>11033</v>
      </c>
      <c r="E58" s="123">
        <v>0</v>
      </c>
      <c r="F58" s="123">
        <v>18805</v>
      </c>
    </row>
    <row r="59" spans="1:6" s="67" customFormat="1" ht="19.5" customHeight="1" x14ac:dyDescent="0.2">
      <c r="A59" s="89" t="s">
        <v>211</v>
      </c>
      <c r="B59" s="77">
        <v>13</v>
      </c>
      <c r="C59" s="119">
        <v>4575613</v>
      </c>
      <c r="D59" s="130">
        <v>31495384</v>
      </c>
      <c r="E59" s="120">
        <v>2023239</v>
      </c>
      <c r="F59" s="120">
        <v>47166691</v>
      </c>
    </row>
    <row r="60" spans="1:6" s="82" customFormat="1" ht="20.25" customHeight="1" x14ac:dyDescent="0.2">
      <c r="A60" s="89" t="s">
        <v>212</v>
      </c>
      <c r="B60" s="77">
        <v>14</v>
      </c>
      <c r="C60" s="119">
        <v>349751</v>
      </c>
      <c r="D60" s="119">
        <v>5031672</v>
      </c>
      <c r="E60" s="120">
        <v>483412</v>
      </c>
      <c r="F60" s="120">
        <v>3137433</v>
      </c>
    </row>
    <row r="61" spans="1:6" s="67" customFormat="1" ht="20.25" customHeight="1" x14ac:dyDescent="0.2">
      <c r="A61" s="88" t="s">
        <v>11</v>
      </c>
      <c r="B61" s="79"/>
      <c r="C61" s="124"/>
      <c r="D61" s="124"/>
      <c r="E61" s="123"/>
      <c r="F61" s="123"/>
    </row>
    <row r="62" spans="1:6" s="67" customFormat="1" ht="20.25" customHeight="1" x14ac:dyDescent="0.2">
      <c r="A62" s="80" t="s">
        <v>213</v>
      </c>
      <c r="B62" s="79" t="s">
        <v>214</v>
      </c>
      <c r="C62" s="124">
        <v>0</v>
      </c>
      <c r="D62" s="124">
        <v>93052</v>
      </c>
      <c r="E62" s="123"/>
      <c r="F62" s="123"/>
    </row>
    <row r="63" spans="1:6" s="67" customFormat="1" ht="20.25" customHeight="1" x14ac:dyDescent="0.2">
      <c r="A63" s="80" t="s">
        <v>215</v>
      </c>
      <c r="B63" s="79" t="s">
        <v>216</v>
      </c>
      <c r="C63" s="124">
        <v>73810</v>
      </c>
      <c r="D63" s="124">
        <v>571484</v>
      </c>
      <c r="E63" s="123">
        <v>24266</v>
      </c>
      <c r="F63" s="123">
        <v>194498</v>
      </c>
    </row>
    <row r="64" spans="1:6" s="67" customFormat="1" ht="20.25" customHeight="1" x14ac:dyDescent="0.2">
      <c r="A64" s="80" t="s">
        <v>217</v>
      </c>
      <c r="B64" s="79" t="s">
        <v>218</v>
      </c>
      <c r="C64" s="124">
        <v>270320</v>
      </c>
      <c r="D64" s="124">
        <v>4328235</v>
      </c>
      <c r="E64" s="123">
        <v>457369</v>
      </c>
      <c r="F64" s="123">
        <v>2933687</v>
      </c>
    </row>
    <row r="65" spans="1:6" s="67" customFormat="1" ht="20.25" customHeight="1" x14ac:dyDescent="0.2">
      <c r="A65" s="80" t="s">
        <v>219</v>
      </c>
      <c r="B65" s="79" t="s">
        <v>220</v>
      </c>
      <c r="C65" s="124">
        <v>5621</v>
      </c>
      <c r="D65" s="124">
        <v>38901</v>
      </c>
      <c r="E65" s="123">
        <v>1777</v>
      </c>
      <c r="F65" s="123">
        <v>9248</v>
      </c>
    </row>
    <row r="66" spans="1:6" s="67" customFormat="1" ht="20.25" customHeight="1" x14ac:dyDescent="0.2">
      <c r="A66" s="89" t="s">
        <v>221</v>
      </c>
      <c r="B66" s="77">
        <v>15</v>
      </c>
      <c r="C66" s="119">
        <v>8666</v>
      </c>
      <c r="D66" s="119">
        <v>211825</v>
      </c>
      <c r="E66" s="120">
        <v>63810</v>
      </c>
      <c r="F66" s="120">
        <v>366334</v>
      </c>
    </row>
    <row r="67" spans="1:6" s="67" customFormat="1" ht="18" customHeight="1" x14ac:dyDescent="0.2">
      <c r="A67" s="88" t="s">
        <v>11</v>
      </c>
      <c r="B67" s="79"/>
      <c r="C67" s="124"/>
      <c r="D67" s="124"/>
      <c r="E67" s="123"/>
      <c r="F67" s="123"/>
    </row>
    <row r="68" spans="1:6" s="67" customFormat="1" ht="18" customHeight="1" x14ac:dyDescent="0.2">
      <c r="A68" s="80" t="s">
        <v>222</v>
      </c>
      <c r="B68" s="79" t="s">
        <v>37</v>
      </c>
      <c r="C68" s="124"/>
      <c r="D68" s="124"/>
      <c r="E68" s="123"/>
      <c r="F68" s="123"/>
    </row>
    <row r="69" spans="1:6" s="67" customFormat="1" ht="18" customHeight="1" x14ac:dyDescent="0.2">
      <c r="A69" s="80" t="s">
        <v>223</v>
      </c>
      <c r="B69" s="79" t="s">
        <v>43</v>
      </c>
      <c r="C69" s="124">
        <v>491</v>
      </c>
      <c r="D69" s="124">
        <v>77213</v>
      </c>
      <c r="E69" s="123">
        <v>51744</v>
      </c>
      <c r="F69" s="123">
        <v>265385</v>
      </c>
    </row>
    <row r="70" spans="1:6" s="67" customFormat="1" ht="18" customHeight="1" x14ac:dyDescent="0.2">
      <c r="A70" s="80" t="s">
        <v>224</v>
      </c>
      <c r="B70" s="79" t="s">
        <v>45</v>
      </c>
      <c r="C70" s="124">
        <v>4138</v>
      </c>
      <c r="D70" s="124">
        <v>79127</v>
      </c>
      <c r="E70" s="123">
        <v>8376</v>
      </c>
      <c r="F70" s="123">
        <v>54989</v>
      </c>
    </row>
    <row r="71" spans="1:6" s="67" customFormat="1" ht="18" customHeight="1" x14ac:dyDescent="0.2">
      <c r="A71" s="80" t="s">
        <v>225</v>
      </c>
      <c r="B71" s="79" t="s">
        <v>47</v>
      </c>
      <c r="C71" s="124">
        <v>217</v>
      </c>
      <c r="D71" s="124">
        <v>1051</v>
      </c>
      <c r="E71" s="123">
        <v>170</v>
      </c>
      <c r="F71" s="123">
        <v>523</v>
      </c>
    </row>
    <row r="72" spans="1:6" s="67" customFormat="1" ht="18" customHeight="1" x14ac:dyDescent="0.2">
      <c r="A72" s="80" t="s">
        <v>226</v>
      </c>
      <c r="B72" s="79" t="s">
        <v>49</v>
      </c>
      <c r="C72" s="124">
        <v>275</v>
      </c>
      <c r="D72" s="124">
        <v>1696</v>
      </c>
      <c r="E72" s="123">
        <v>5</v>
      </c>
      <c r="F72" s="123">
        <v>42</v>
      </c>
    </row>
    <row r="73" spans="1:6" s="67" customFormat="1" ht="18" customHeight="1" x14ac:dyDescent="0.2">
      <c r="A73" s="80" t="s">
        <v>227</v>
      </c>
      <c r="B73" s="79" t="s">
        <v>51</v>
      </c>
      <c r="C73" s="124">
        <v>3545</v>
      </c>
      <c r="D73" s="124">
        <v>52738</v>
      </c>
      <c r="E73" s="131">
        <v>3515</v>
      </c>
      <c r="F73" s="131">
        <v>45395</v>
      </c>
    </row>
    <row r="74" spans="1:6" s="82" customFormat="1" ht="19.5" customHeight="1" x14ac:dyDescent="0.2">
      <c r="A74" s="76" t="s">
        <v>228</v>
      </c>
      <c r="B74" s="77">
        <v>16</v>
      </c>
      <c r="C74" s="132">
        <v>0</v>
      </c>
      <c r="D74" s="132">
        <v>0</v>
      </c>
      <c r="E74" s="133">
        <v>0</v>
      </c>
      <c r="F74" s="120">
        <v>0</v>
      </c>
    </row>
    <row r="75" spans="1:6" s="67" customFormat="1" ht="19.5" customHeight="1" x14ac:dyDescent="0.2">
      <c r="A75" s="78" t="s">
        <v>11</v>
      </c>
      <c r="B75" s="79"/>
      <c r="C75" s="134"/>
      <c r="D75" s="135"/>
      <c r="E75" s="131"/>
      <c r="F75" s="123"/>
    </row>
    <row r="76" spans="1:6" s="67" customFormat="1" ht="19.5" customHeight="1" x14ac:dyDescent="0.2">
      <c r="A76" s="80" t="s">
        <v>229</v>
      </c>
      <c r="B76" s="79" t="s">
        <v>60</v>
      </c>
      <c r="C76" s="134"/>
      <c r="D76" s="135"/>
      <c r="E76" s="131"/>
      <c r="F76" s="123"/>
    </row>
    <row r="77" spans="1:6" s="67" customFormat="1" ht="19.5" customHeight="1" x14ac:dyDescent="0.2">
      <c r="A77" s="80" t="s">
        <v>230</v>
      </c>
      <c r="B77" s="79" t="s">
        <v>62</v>
      </c>
      <c r="C77" s="134"/>
      <c r="D77" s="135"/>
      <c r="E77" s="131"/>
      <c r="F77" s="123"/>
    </row>
    <row r="78" spans="1:6" s="67" customFormat="1" ht="19.5" customHeight="1" x14ac:dyDescent="0.2">
      <c r="A78" s="80" t="s">
        <v>231</v>
      </c>
      <c r="B78" s="79" t="s">
        <v>64</v>
      </c>
      <c r="C78" s="134"/>
      <c r="D78" s="135"/>
      <c r="E78" s="131"/>
      <c r="F78" s="123"/>
    </row>
    <row r="79" spans="1:6" s="67" customFormat="1" ht="19.5" customHeight="1" x14ac:dyDescent="0.2">
      <c r="A79" s="80" t="s">
        <v>232</v>
      </c>
      <c r="B79" s="79" t="s">
        <v>66</v>
      </c>
      <c r="C79" s="134"/>
      <c r="D79" s="135"/>
      <c r="E79" s="131"/>
      <c r="F79" s="123"/>
    </row>
    <row r="80" spans="1:6" s="67" customFormat="1" ht="19.5" customHeight="1" x14ac:dyDescent="0.2">
      <c r="A80" s="80" t="s">
        <v>233</v>
      </c>
      <c r="B80" s="79" t="s">
        <v>234</v>
      </c>
      <c r="C80" s="134"/>
      <c r="D80" s="135"/>
      <c r="E80" s="123"/>
      <c r="F80" s="123"/>
    </row>
    <row r="81" spans="1:6" s="67" customFormat="1" ht="19.5" customHeight="1" x14ac:dyDescent="0.2">
      <c r="A81" s="78" t="s">
        <v>235</v>
      </c>
      <c r="B81" s="74">
        <v>17</v>
      </c>
      <c r="C81" s="124">
        <v>80065</v>
      </c>
      <c r="D81" s="124">
        <v>1542165</v>
      </c>
      <c r="E81" s="123">
        <v>815836</v>
      </c>
      <c r="F81" s="123">
        <v>16366885</v>
      </c>
    </row>
    <row r="82" spans="1:6" s="67" customFormat="1" ht="39" customHeight="1" x14ac:dyDescent="0.2">
      <c r="A82" s="78" t="s">
        <v>236</v>
      </c>
      <c r="B82" s="74">
        <v>18</v>
      </c>
      <c r="C82" s="124">
        <v>717723</v>
      </c>
      <c r="D82" s="124">
        <v>16463914</v>
      </c>
      <c r="E82" s="123">
        <v>1715114</v>
      </c>
      <c r="F82" s="123">
        <v>15494626</v>
      </c>
    </row>
    <row r="83" spans="1:6" s="67" customFormat="1" ht="19.5" customHeight="1" x14ac:dyDescent="0.2">
      <c r="A83" s="78" t="s">
        <v>237</v>
      </c>
      <c r="B83" s="74">
        <v>19</v>
      </c>
      <c r="C83" s="124">
        <v>3625</v>
      </c>
      <c r="D83" s="124">
        <v>20342</v>
      </c>
      <c r="E83" s="136">
        <v>2616</v>
      </c>
      <c r="F83" s="123">
        <v>96948</v>
      </c>
    </row>
    <row r="84" spans="1:6" s="67" customFormat="1" ht="19.5" customHeight="1" x14ac:dyDescent="0.2">
      <c r="A84" s="78" t="s">
        <v>238</v>
      </c>
      <c r="B84" s="74">
        <v>20</v>
      </c>
      <c r="C84" s="124">
        <v>387066</v>
      </c>
      <c r="D84" s="124">
        <v>3282815</v>
      </c>
      <c r="E84" s="131">
        <v>105308</v>
      </c>
      <c r="F84" s="123">
        <v>1037505</v>
      </c>
    </row>
    <row r="85" spans="1:6" s="67" customFormat="1" ht="19.5" customHeight="1" x14ac:dyDescent="0.2">
      <c r="A85" s="78" t="s">
        <v>239</v>
      </c>
      <c r="B85" s="74">
        <v>21</v>
      </c>
      <c r="C85" s="124">
        <v>0</v>
      </c>
      <c r="D85" s="124">
        <v>0</v>
      </c>
      <c r="E85" s="131"/>
      <c r="F85" s="123"/>
    </row>
    <row r="86" spans="1:6" s="67" customFormat="1" ht="19.5" customHeight="1" x14ac:dyDescent="0.2">
      <c r="A86" s="78" t="s">
        <v>240</v>
      </c>
      <c r="B86" s="74">
        <v>22</v>
      </c>
      <c r="C86" s="124">
        <v>5</v>
      </c>
      <c r="D86" s="124">
        <v>303935</v>
      </c>
      <c r="E86" s="131">
        <v>351</v>
      </c>
      <c r="F86" s="123">
        <v>3576</v>
      </c>
    </row>
    <row r="87" spans="1:6" s="67" customFormat="1" ht="18.75" customHeight="1" x14ac:dyDescent="0.2">
      <c r="A87" s="78" t="s">
        <v>241</v>
      </c>
      <c r="B87" s="74">
        <v>23</v>
      </c>
      <c r="C87" s="134"/>
      <c r="D87" s="135"/>
      <c r="E87" s="133"/>
      <c r="F87" s="133"/>
    </row>
    <row r="88" spans="1:6" s="67" customFormat="1" ht="18" customHeight="1" x14ac:dyDescent="0.2">
      <c r="A88" s="78" t="s">
        <v>242</v>
      </c>
      <c r="B88" s="77">
        <v>24</v>
      </c>
      <c r="C88" s="132">
        <v>0</v>
      </c>
      <c r="D88" s="132">
        <v>0</v>
      </c>
      <c r="E88" s="131">
        <v>0</v>
      </c>
      <c r="F88" s="123">
        <v>130700</v>
      </c>
    </row>
    <row r="89" spans="1:6" s="67" customFormat="1" ht="18" customHeight="1" x14ac:dyDescent="0.2">
      <c r="A89" s="88" t="s">
        <v>11</v>
      </c>
      <c r="B89" s="79"/>
      <c r="C89" s="134"/>
      <c r="D89" s="135"/>
      <c r="E89" s="131"/>
      <c r="F89" s="123"/>
    </row>
    <row r="90" spans="1:6" s="67" customFormat="1" ht="20.25" customHeight="1" x14ac:dyDescent="0.2">
      <c r="A90" s="80" t="s">
        <v>201</v>
      </c>
      <c r="B90" s="79" t="s">
        <v>243</v>
      </c>
      <c r="C90" s="124">
        <v>0</v>
      </c>
      <c r="D90" s="124">
        <v>0</v>
      </c>
      <c r="E90" s="131">
        <v>0</v>
      </c>
      <c r="F90" s="123">
        <v>130700</v>
      </c>
    </row>
    <row r="91" spans="1:6" s="67" customFormat="1" ht="20.25" customHeight="1" x14ac:dyDescent="0.2">
      <c r="A91" s="80" t="s">
        <v>203</v>
      </c>
      <c r="B91" s="79" t="s">
        <v>244</v>
      </c>
      <c r="C91" s="124">
        <v>0</v>
      </c>
      <c r="D91" s="124">
        <v>0</v>
      </c>
      <c r="E91" s="131"/>
      <c r="F91" s="123"/>
    </row>
    <row r="92" spans="1:6" s="67" customFormat="1" ht="20.25" customHeight="1" x14ac:dyDescent="0.2">
      <c r="A92" s="80" t="s">
        <v>205</v>
      </c>
      <c r="B92" s="79" t="s">
        <v>245</v>
      </c>
      <c r="C92" s="124">
        <v>0</v>
      </c>
      <c r="D92" s="124">
        <v>0</v>
      </c>
      <c r="E92" s="131"/>
      <c r="F92" s="123"/>
    </row>
    <row r="93" spans="1:6" s="67" customFormat="1" ht="20.25" customHeight="1" x14ac:dyDescent="0.2">
      <c r="A93" s="80" t="s">
        <v>207</v>
      </c>
      <c r="B93" s="79" t="s">
        <v>246</v>
      </c>
      <c r="C93" s="124">
        <v>0</v>
      </c>
      <c r="D93" s="124">
        <v>0</v>
      </c>
      <c r="E93" s="131"/>
      <c r="F93" s="123"/>
    </row>
    <row r="94" spans="1:6" s="67" customFormat="1" ht="29.25" customHeight="1" x14ac:dyDescent="0.2">
      <c r="A94" s="78" t="s">
        <v>247</v>
      </c>
      <c r="B94" s="74">
        <v>25</v>
      </c>
      <c r="C94" s="124">
        <v>164605</v>
      </c>
      <c r="D94" s="124">
        <v>824841</v>
      </c>
      <c r="E94" s="133">
        <v>8193</v>
      </c>
      <c r="F94" s="133">
        <v>8193</v>
      </c>
    </row>
    <row r="95" spans="1:6" s="67" customFormat="1" ht="19.5" customHeight="1" x14ac:dyDescent="0.2">
      <c r="A95" s="87" t="s">
        <v>248</v>
      </c>
      <c r="B95" s="74">
        <v>26</v>
      </c>
      <c r="C95" s="132">
        <v>383857</v>
      </c>
      <c r="D95" s="132">
        <v>3219371</v>
      </c>
      <c r="E95" s="133">
        <v>252053</v>
      </c>
      <c r="F95" s="120">
        <v>1574722</v>
      </c>
    </row>
    <row r="96" spans="1:6" s="67" customFormat="1" ht="15" customHeight="1" x14ac:dyDescent="0.2">
      <c r="A96" s="88" t="s">
        <v>11</v>
      </c>
      <c r="B96" s="79"/>
      <c r="C96" s="124"/>
      <c r="D96" s="124"/>
      <c r="E96" s="134"/>
      <c r="F96" s="135"/>
    </row>
    <row r="97" spans="1:6" s="67" customFormat="1" ht="19.5" customHeight="1" x14ac:dyDescent="0.2">
      <c r="A97" s="80" t="s">
        <v>249</v>
      </c>
      <c r="B97" s="79" t="s">
        <v>250</v>
      </c>
      <c r="C97" s="124">
        <v>144741</v>
      </c>
      <c r="D97" s="124">
        <v>1125408</v>
      </c>
      <c r="E97" s="131">
        <v>66739</v>
      </c>
      <c r="F97" s="123">
        <v>633466</v>
      </c>
    </row>
    <row r="98" spans="1:6" s="67" customFormat="1" ht="19.5" customHeight="1" x14ac:dyDescent="0.2">
      <c r="A98" s="80" t="s">
        <v>251</v>
      </c>
      <c r="B98" s="79" t="s">
        <v>252</v>
      </c>
      <c r="C98" s="124">
        <v>662</v>
      </c>
      <c r="D98" s="124">
        <v>21003</v>
      </c>
      <c r="E98" s="136">
        <v>806</v>
      </c>
      <c r="F98" s="123">
        <v>22048</v>
      </c>
    </row>
    <row r="99" spans="1:6" s="67" customFormat="1" ht="19.5" customHeight="1" x14ac:dyDescent="0.2">
      <c r="A99" s="80" t="s">
        <v>253</v>
      </c>
      <c r="B99" s="79" t="s">
        <v>254</v>
      </c>
      <c r="C99" s="124">
        <v>213652</v>
      </c>
      <c r="D99" s="124">
        <v>1850250</v>
      </c>
      <c r="E99" s="123">
        <v>171154</v>
      </c>
      <c r="F99" s="123">
        <v>797737</v>
      </c>
    </row>
    <row r="100" spans="1:6" s="67" customFormat="1" ht="19.5" customHeight="1" x14ac:dyDescent="0.2">
      <c r="A100" s="80" t="s">
        <v>255</v>
      </c>
      <c r="B100" s="79" t="s">
        <v>256</v>
      </c>
      <c r="C100" s="124">
        <v>11953</v>
      </c>
      <c r="D100" s="124">
        <v>93923</v>
      </c>
      <c r="E100" s="135">
        <v>5466</v>
      </c>
      <c r="F100" s="135">
        <v>50676</v>
      </c>
    </row>
    <row r="101" spans="1:6" s="67" customFormat="1" ht="27.75" customHeight="1" x14ac:dyDescent="0.2">
      <c r="A101" s="80" t="s">
        <v>257</v>
      </c>
      <c r="B101" s="79" t="s">
        <v>258</v>
      </c>
      <c r="C101" s="124">
        <v>12608</v>
      </c>
      <c r="D101" s="124">
        <v>109637</v>
      </c>
      <c r="E101" s="123">
        <v>7591</v>
      </c>
      <c r="F101" s="123">
        <v>68028</v>
      </c>
    </row>
    <row r="102" spans="1:6" s="67" customFormat="1" ht="15.75" customHeight="1" x14ac:dyDescent="0.2">
      <c r="A102" s="80" t="s">
        <v>259</v>
      </c>
      <c r="B102" s="79" t="s">
        <v>260</v>
      </c>
      <c r="C102" s="124">
        <v>241</v>
      </c>
      <c r="D102" s="124">
        <v>19150</v>
      </c>
      <c r="E102" s="137">
        <v>297</v>
      </c>
      <c r="F102" s="137">
        <v>2767</v>
      </c>
    </row>
    <row r="103" spans="1:6" s="67" customFormat="1" ht="17.25" customHeight="1" x14ac:dyDescent="0.2">
      <c r="A103" s="87" t="s">
        <v>261</v>
      </c>
      <c r="B103" s="74">
        <v>27</v>
      </c>
      <c r="C103" s="124">
        <v>0</v>
      </c>
      <c r="D103" s="124"/>
      <c r="E103" s="119">
        <v>0</v>
      </c>
      <c r="F103" s="119">
        <v>0</v>
      </c>
    </row>
    <row r="104" spans="1:6" s="67" customFormat="1" ht="18.75" customHeight="1" x14ac:dyDescent="0.2">
      <c r="A104" s="89" t="s">
        <v>262</v>
      </c>
      <c r="B104" s="77">
        <v>28</v>
      </c>
      <c r="C104" s="119">
        <v>2095363</v>
      </c>
      <c r="D104" s="119">
        <v>30900880</v>
      </c>
      <c r="E104" s="119">
        <v>3446693</v>
      </c>
      <c r="F104" s="119">
        <v>38216922</v>
      </c>
    </row>
    <row r="105" spans="1:6" s="67" customFormat="1" ht="27" customHeight="1" x14ac:dyDescent="0.2">
      <c r="A105" s="76" t="s">
        <v>263</v>
      </c>
      <c r="B105" s="77">
        <v>29</v>
      </c>
      <c r="C105" s="119">
        <v>2480250</v>
      </c>
      <c r="D105" s="119">
        <v>594504</v>
      </c>
      <c r="E105" s="119">
        <v>-1423454</v>
      </c>
      <c r="F105" s="119">
        <v>8949769</v>
      </c>
    </row>
    <row r="106" spans="1:6" s="67" customFormat="1" ht="18" customHeight="1" x14ac:dyDescent="0.2">
      <c r="A106" s="87" t="s">
        <v>264</v>
      </c>
      <c r="B106" s="74">
        <v>30</v>
      </c>
      <c r="C106" s="119">
        <v>313</v>
      </c>
      <c r="D106" s="119">
        <v>552</v>
      </c>
      <c r="E106" s="119"/>
      <c r="F106" s="119"/>
    </row>
    <row r="107" spans="1:6" s="67" customFormat="1" ht="27.75" customHeight="1" x14ac:dyDescent="0.2">
      <c r="A107" s="76" t="s">
        <v>265</v>
      </c>
      <c r="B107" s="77">
        <v>31</v>
      </c>
      <c r="C107" s="119">
        <v>2479937</v>
      </c>
      <c r="D107" s="119">
        <v>593952</v>
      </c>
      <c r="E107" s="119">
        <v>-1423454</v>
      </c>
      <c r="F107" s="119">
        <v>8949769</v>
      </c>
    </row>
    <row r="108" spans="1:6" s="67" customFormat="1" ht="18" customHeight="1" x14ac:dyDescent="0.2">
      <c r="A108" s="87" t="s">
        <v>266</v>
      </c>
      <c r="B108" s="74">
        <v>32</v>
      </c>
      <c r="C108" s="135"/>
      <c r="D108" s="119"/>
      <c r="E108" s="119"/>
      <c r="F108" s="119"/>
    </row>
    <row r="109" spans="1:6" s="91" customFormat="1" ht="20.25" customHeight="1" x14ac:dyDescent="0.2">
      <c r="A109" s="76" t="s">
        <v>267</v>
      </c>
      <c r="B109" s="90">
        <v>33</v>
      </c>
      <c r="C109" s="129">
        <v>2479937</v>
      </c>
      <c r="D109" s="119">
        <v>593952</v>
      </c>
      <c r="E109" s="119">
        <v>-1423454</v>
      </c>
      <c r="F109" s="119">
        <v>8949769</v>
      </c>
    </row>
    <row r="110" spans="1:6" s="67" customFormat="1" ht="20.25" customHeight="1" x14ac:dyDescent="0.2">
      <c r="B110" s="86"/>
      <c r="D110" s="64"/>
      <c r="E110" s="92"/>
      <c r="F110" s="92"/>
    </row>
    <row r="111" spans="1:6" s="98" customFormat="1" ht="13.5" customHeight="1" x14ac:dyDescent="0.2">
      <c r="A111" s="93" t="str">
        <f>ББ!A119</f>
        <v>Председатель Правления _____________________________ /Миникеев Роман Дамирович  Дата  09.01.2019 г.</v>
      </c>
      <c r="B111" s="94"/>
      <c r="C111" s="95"/>
      <c r="D111" s="96"/>
      <c r="E111" s="97"/>
      <c r="F111" s="92"/>
    </row>
    <row r="112" spans="1:6" s="98" customFormat="1" ht="13.5" customHeight="1" x14ac:dyDescent="0.2">
      <c r="A112" s="93"/>
      <c r="B112" s="94"/>
      <c r="C112" s="95"/>
      <c r="D112" s="96"/>
      <c r="E112" s="99"/>
      <c r="F112" s="92"/>
    </row>
    <row r="113" spans="1:6" s="98" customFormat="1" ht="15.75" customHeight="1" x14ac:dyDescent="0.2">
      <c r="A113" s="82" t="str">
        <f>ББ!A120</f>
        <v>Главный бухгалтер ________________________________ / Хон Т.Э. Дата 09.01.2019 г.</v>
      </c>
      <c r="B113" s="100"/>
      <c r="C113" s="101"/>
      <c r="D113" s="101"/>
      <c r="E113" s="99"/>
      <c r="F113" s="92"/>
    </row>
    <row r="114" spans="1:6" s="98" customFormat="1" ht="15.75" customHeight="1" x14ac:dyDescent="0.2">
      <c r="A114" s="82"/>
      <c r="B114" s="100"/>
      <c r="C114" s="101"/>
      <c r="D114" s="101"/>
    </row>
    <row r="115" spans="1:6" s="98" customFormat="1" ht="12.75" customHeight="1" x14ac:dyDescent="0.2">
      <c r="A115" s="82" t="str">
        <f>ББ!A121</f>
        <v>Исполнитель____________________________________/Хон Т. Э. Дата 09.01.2019</v>
      </c>
      <c r="B115" s="100"/>
      <c r="C115" s="101"/>
      <c r="D115" s="101"/>
      <c r="E115" s="102"/>
      <c r="F115" s="102"/>
    </row>
    <row r="116" spans="1:6" ht="13.5" customHeight="1" x14ac:dyDescent="0.2">
      <c r="A116" s="91" t="s">
        <v>142</v>
      </c>
      <c r="B116" s="64"/>
    </row>
    <row r="117" spans="1:6" ht="25.5" customHeight="1" x14ac:dyDescent="0.2">
      <c r="A117" s="67" t="s">
        <v>143</v>
      </c>
      <c r="B117" s="64"/>
    </row>
    <row r="118" spans="1:6" s="67" customFormat="1" ht="12" customHeight="1" x14ac:dyDescent="0.2">
      <c r="A118" s="103"/>
      <c r="B118" s="104"/>
      <c r="C118" s="64"/>
      <c r="D118" s="64"/>
      <c r="E118" s="69"/>
      <c r="F118" s="69"/>
    </row>
    <row r="119" spans="1:6" s="67" customFormat="1" ht="12" customHeight="1" x14ac:dyDescent="0.2">
      <c r="A119" s="103"/>
      <c r="B119" s="104"/>
      <c r="C119" s="64"/>
      <c r="D119" s="64"/>
      <c r="E119" s="69"/>
      <c r="F119" s="69"/>
    </row>
    <row r="120" spans="1:6" s="67" customFormat="1" ht="12" customHeight="1" x14ac:dyDescent="0.2">
      <c r="A120" s="103"/>
      <c r="B120" s="104"/>
      <c r="C120" s="64"/>
      <c r="D120" s="64"/>
      <c r="E120" s="69"/>
      <c r="F120" s="69"/>
    </row>
    <row r="121" spans="1:6" s="67" customFormat="1" ht="12" customHeight="1" x14ac:dyDescent="0.2">
      <c r="A121" s="103"/>
      <c r="B121" s="104"/>
      <c r="C121" s="64"/>
      <c r="D121" s="105"/>
      <c r="E121" s="69"/>
      <c r="F121" s="69"/>
    </row>
    <row r="122" spans="1:6" s="67" customFormat="1" ht="12" customHeight="1" x14ac:dyDescent="0.2">
      <c r="A122" s="103"/>
      <c r="B122" s="104"/>
      <c r="C122" s="64"/>
      <c r="D122" s="64"/>
      <c r="E122" s="69"/>
      <c r="F122" s="69"/>
    </row>
    <row r="123" spans="1:6" s="67" customFormat="1" ht="12" customHeight="1" x14ac:dyDescent="0.2">
      <c r="A123" s="103"/>
      <c r="B123" s="104"/>
      <c r="C123" s="106"/>
      <c r="D123" s="106"/>
      <c r="E123" s="69"/>
      <c r="F123" s="69"/>
    </row>
    <row r="124" spans="1:6" s="67" customFormat="1" ht="12" customHeight="1" x14ac:dyDescent="0.2">
      <c r="A124" s="103"/>
      <c r="B124" s="104"/>
      <c r="C124" s="64"/>
      <c r="D124" s="107"/>
      <c r="E124" s="69"/>
      <c r="F124" s="69"/>
    </row>
    <row r="125" spans="1:6" s="67" customFormat="1" ht="12" customHeight="1" x14ac:dyDescent="0.2">
      <c r="A125" s="103"/>
      <c r="B125" s="104"/>
      <c r="C125" s="64"/>
      <c r="D125" s="105"/>
      <c r="E125" s="69"/>
      <c r="F125" s="69"/>
    </row>
    <row r="126" spans="1:6" x14ac:dyDescent="0.2">
      <c r="C126" s="105"/>
    </row>
    <row r="127" spans="1:6" x14ac:dyDescent="0.2">
      <c r="C127" s="105"/>
    </row>
  </sheetData>
  <mergeCells count="5">
    <mergeCell ref="E1:F3"/>
    <mergeCell ref="A4:F4"/>
    <mergeCell ref="A5:F5"/>
    <mergeCell ref="A6:F6"/>
    <mergeCell ref="A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ББ</vt:lpstr>
      <vt:lpstr>ОПУ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Хон</dc:creator>
  <cp:lastModifiedBy>Тамара Хон</cp:lastModifiedBy>
  <dcterms:created xsi:type="dcterms:W3CDTF">2018-10-11T08:48:13Z</dcterms:created>
  <dcterms:modified xsi:type="dcterms:W3CDTF">2019-01-14T10:06:12Z</dcterms:modified>
</cp:coreProperties>
</file>