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ОПУ" sheetId="1" r:id="rId1"/>
    <sheet name="ОФП" sheetId="2" r:id="rId2"/>
    <sheet name="ОДД" sheetId="3" r:id="rId3"/>
    <sheet name="СК" sheetId="4" r:id="rId4"/>
  </sheets>
  <calcPr calcId="124519"/>
</workbook>
</file>

<file path=xl/calcChain.xml><?xml version="1.0" encoding="utf-8"?>
<calcChain xmlns="http://schemas.openxmlformats.org/spreadsheetml/2006/main">
  <c r="AK22" i="4"/>
  <c r="AT21"/>
  <c r="AT17"/>
  <c r="AK14"/>
  <c r="AT13"/>
</calcChain>
</file>

<file path=xl/sharedStrings.xml><?xml version="1.0" encoding="utf-8"?>
<sst xmlns="http://schemas.openxmlformats.org/spreadsheetml/2006/main" count="199" uniqueCount="153">
  <si>
    <t>(KZT’000)</t>
  </si>
  <si>
    <t xml:space="preserve">REVENUE </t>
  </si>
  <si>
    <t>COST OF SALES</t>
  </si>
  <si>
    <t>GROSS PROFIT</t>
  </si>
  <si>
    <t>Selling expenses</t>
  </si>
  <si>
    <t xml:space="preserve">General and administrative expenses </t>
  </si>
  <si>
    <t>OPERATING INCOME</t>
  </si>
  <si>
    <t>Finance costs</t>
  </si>
  <si>
    <t xml:space="preserve">Investment income, net  </t>
  </si>
  <si>
    <t>Other (costs)/gains</t>
  </si>
  <si>
    <t>(Loss)/profit before income tax benefit</t>
  </si>
  <si>
    <t xml:space="preserve">Income tax payable </t>
  </si>
  <si>
    <t>-</t>
  </si>
  <si>
    <t>(Loss)/profit for the period</t>
  </si>
  <si>
    <t>Loss / (income) from investments available for sale</t>
  </si>
  <si>
    <t>Exchange difference from  foreign entity translation</t>
  </si>
  <si>
    <t>Deferred tax related to revaluation</t>
  </si>
  <si>
    <t>Total comprehensive (loss)/income</t>
  </si>
  <si>
    <t xml:space="preserve">Profit/(loss) attributable to: </t>
  </si>
  <si>
    <t>Shareholders of the parent company</t>
  </si>
  <si>
    <t>Minority interest</t>
  </si>
  <si>
    <t>Earnings per common share, KZT</t>
  </si>
  <si>
    <t>Consolidated Statement of Financial Position</t>
  </si>
  <si>
    <t>ASSETS</t>
  </si>
  <si>
    <t>At  31 December 2013</t>
  </si>
  <si>
    <t>NON-CURRENT ASSETS:</t>
  </si>
  <si>
    <t>Property, plant and equipment</t>
  </si>
  <si>
    <t>Advances paid</t>
  </si>
  <si>
    <t>Intangible assets</t>
  </si>
  <si>
    <t xml:space="preserve">Goodwill </t>
  </si>
  <si>
    <t>TOTAL NON-CURRENT ASSETS</t>
  </si>
  <si>
    <t>CURRENT ASSETS:</t>
  </si>
  <si>
    <t>Inventory</t>
  </si>
  <si>
    <t xml:space="preserve">Trade accounts receivable </t>
  </si>
  <si>
    <t xml:space="preserve">Other financial assets </t>
  </si>
  <si>
    <t>Other current assets</t>
  </si>
  <si>
    <t xml:space="preserve">Bank deposits </t>
  </si>
  <si>
    <t>Cash and cash equivalents</t>
  </si>
  <si>
    <t>Non-current assets classified as held for sale</t>
  </si>
  <si>
    <t xml:space="preserve">TOTAL CURRENT ASSETS </t>
  </si>
  <si>
    <t>TOTAL ASSETS</t>
  </si>
  <si>
    <t>EQUITY AND LIABILITIES</t>
  </si>
  <si>
    <t>EQUITY:</t>
  </si>
  <si>
    <t>Share capital</t>
  </si>
  <si>
    <t>2 787 696</t>
  </si>
  <si>
    <t>Preferred shares held within the Group</t>
  </si>
  <si>
    <t>(947 400)</t>
  </si>
  <si>
    <t>withdrawn capital</t>
  </si>
  <si>
    <t xml:space="preserve">Provisions </t>
  </si>
  <si>
    <t>Retained earnings</t>
  </si>
  <si>
    <t>4 820 513</t>
  </si>
  <si>
    <t xml:space="preserve">Equity attributable to shareholders of parent company </t>
  </si>
  <si>
    <t>8 473 739</t>
  </si>
  <si>
    <t xml:space="preserve">Minority interest </t>
  </si>
  <si>
    <t>TOTAL EQUITY</t>
  </si>
  <si>
    <t>NON-CURRENT LIABILITIES :</t>
  </si>
  <si>
    <t>Long-term loans</t>
  </si>
  <si>
    <t>Deferred corporate income tax liability</t>
  </si>
  <si>
    <t>Accounts payable</t>
  </si>
  <si>
    <t>TOTAL NON-CURRENT LIABILITIES</t>
  </si>
  <si>
    <t>CURRENT LIABILITIES :</t>
  </si>
  <si>
    <t>Account payable</t>
  </si>
  <si>
    <t>Short-term loans and current portion of long-term loans</t>
  </si>
  <si>
    <t>Current portion of finance lease payable</t>
  </si>
  <si>
    <t>Current portion of bonds payable</t>
  </si>
  <si>
    <t xml:space="preserve">Taxes payable </t>
  </si>
  <si>
    <t xml:space="preserve">Other accounts payable and accrued liabilities </t>
  </si>
  <si>
    <t>TOTAL CURRENT LIABILITIES</t>
  </si>
  <si>
    <t>TOTAL EQUITY AND LIABILITIES</t>
  </si>
  <si>
    <t>Carrying amount per common share (KZT)</t>
  </si>
  <si>
    <t>Carrying amount per preferred share (KZT)</t>
  </si>
  <si>
    <t>Consolidated Statement of Cash Flows</t>
  </si>
  <si>
    <r>
      <t>(KZT’000</t>
    </r>
    <r>
      <rPr>
        <i/>
        <sz val="10"/>
        <color theme="1"/>
        <rFont val="Arial"/>
        <family val="2"/>
        <charset val="204"/>
      </rPr>
      <t>)</t>
    </r>
  </si>
  <si>
    <t xml:space="preserve">  1. OPERATING ACTIVITY:</t>
  </si>
  <si>
    <t xml:space="preserve">  1/1. Cash inflow</t>
  </si>
  <si>
    <t>Income (revenue) from sales</t>
  </si>
  <si>
    <t>Other inflows</t>
  </si>
  <si>
    <t xml:space="preserve">  1/2. Cash outflow</t>
  </si>
  <si>
    <t xml:space="preserve">Settlements with suppliers </t>
  </si>
  <si>
    <t xml:space="preserve">Salaries paid </t>
  </si>
  <si>
    <t>Contributions to pension funds</t>
  </si>
  <si>
    <t xml:space="preserve">Payments to the budget </t>
  </si>
  <si>
    <t xml:space="preserve">Loan interest </t>
  </si>
  <si>
    <t>Other payments</t>
  </si>
  <si>
    <t>Net cash from operating activity</t>
  </si>
  <si>
    <t>2. INVESTING ACTIVITY:</t>
  </si>
  <si>
    <t xml:space="preserve">  2/1. Cash inflow</t>
  </si>
  <si>
    <t xml:space="preserve">Sale of property, plant and equipment </t>
  </si>
  <si>
    <t>Sale of intangible assets</t>
  </si>
  <si>
    <t>Sale of financial investments</t>
  </si>
  <si>
    <t xml:space="preserve">  2/2. Cash outflow</t>
  </si>
  <si>
    <t xml:space="preserve">Acquisition of property, plant and equipment </t>
  </si>
  <si>
    <t>Investments in intangible assets</t>
  </si>
  <si>
    <t xml:space="preserve">Acquisition of financial investments </t>
  </si>
  <si>
    <t xml:space="preserve">Other payments </t>
  </si>
  <si>
    <t>Net cash used in investing activity</t>
  </si>
  <si>
    <t xml:space="preserve"> </t>
  </si>
  <si>
    <t xml:space="preserve"> 3. FINANCING ACTIVITY:</t>
  </si>
  <si>
    <t xml:space="preserve">  3/1. Cash inflow</t>
  </si>
  <si>
    <t>Issue of shares and other securities</t>
  </si>
  <si>
    <t>Bank loans obtained</t>
  </si>
  <si>
    <t xml:space="preserve">  3/2. Cash outflow</t>
  </si>
  <si>
    <t>Bank loans repaid</t>
  </si>
  <si>
    <t>Acquisition of own shares</t>
  </si>
  <si>
    <t>Acquisition of own bonds</t>
  </si>
  <si>
    <t>Dividends paid</t>
  </si>
  <si>
    <t>Finance lease repaid</t>
  </si>
  <si>
    <t xml:space="preserve">Repayment of loan from the parent </t>
  </si>
  <si>
    <t>Net cash from financing activities</t>
  </si>
  <si>
    <t>NET INCREASE IN CASH AND CASH EQUIVALENTS</t>
  </si>
  <si>
    <t>CASH AND CASH EQUIVALENTS, beginning of the period</t>
  </si>
  <si>
    <t>CASH AND CASH EQUIVALENTS, end of the period</t>
  </si>
  <si>
    <t xml:space="preserve">Consolidated Statement of Changes in Equity </t>
  </si>
  <si>
    <t xml:space="preserve"> ((KZT’000)</t>
  </si>
  <si>
    <t xml:space="preserve">Share capital </t>
  </si>
  <si>
    <t xml:space="preserve">Treasury shares </t>
  </si>
  <si>
    <t>Investment revaluation provision</t>
  </si>
  <si>
    <t>Real estate revaluation provision</t>
  </si>
  <si>
    <t>Provision for share-based benefits</t>
  </si>
  <si>
    <t>Exchange difference provision</t>
  </si>
  <si>
    <t xml:space="preserve">Retained earnings </t>
  </si>
  <si>
    <t xml:space="preserve"> Total equity  </t>
  </si>
  <si>
    <r>
      <t xml:space="preserve">Balance at  01 January </t>
    </r>
    <r>
      <rPr>
        <sz val="8"/>
        <color theme="1"/>
        <rFont val="Times New Roman"/>
        <family val="1"/>
        <charset val="204"/>
      </rPr>
      <t>2013</t>
    </r>
  </si>
  <si>
    <t>(152 428)</t>
  </si>
  <si>
    <t>1 188 618</t>
  </si>
  <si>
    <t>944 599</t>
  </si>
  <si>
    <t>1 080</t>
  </si>
  <si>
    <t>5 991 135</t>
  </si>
  <si>
    <t>9 813 300</t>
  </si>
  <si>
    <t>Net profit (loss)</t>
  </si>
  <si>
    <t>Reduction of share capital</t>
  </si>
  <si>
    <t>Additional paid-in capital</t>
  </si>
  <si>
    <t>Proceeds from investments available for sale</t>
  </si>
  <si>
    <t>Exchange difference resulting from foreign exchange translation</t>
  </si>
  <si>
    <t>Reclassification to retained earnings</t>
  </si>
  <si>
    <r>
      <t xml:space="preserve">Balance at 01 January </t>
    </r>
    <r>
      <rPr>
        <sz val="8"/>
        <color theme="1"/>
        <rFont val="Times New Roman"/>
        <family val="1"/>
        <charset val="204"/>
      </rPr>
      <t>2014</t>
    </r>
  </si>
  <si>
    <t>1 020 052</t>
  </si>
  <si>
    <t>Expansion of capital stock</t>
  </si>
  <si>
    <t xml:space="preserve">Restatement of buildings, constructions </t>
  </si>
  <si>
    <t>750 000</t>
  </si>
  <si>
    <t>Consolidated Statement of Profit and Loss and Other Comprehensive Income for the Period Ended 30 June 2014</t>
  </si>
  <si>
    <t>6 months of 2014</t>
  </si>
  <si>
    <t>6 months of 2013</t>
  </si>
  <si>
    <t>Exchange (loss)/gain from operating activities</t>
  </si>
  <si>
    <t>Exchange (loss)/gain from financing activities</t>
  </si>
  <si>
    <t xml:space="preserve">as at 30 June 2014                    </t>
  </si>
  <si>
    <t>At 30 June 2014</t>
  </si>
  <si>
    <t>for the period ended 30 June 2014 (direct method)</t>
  </si>
  <si>
    <t>01.01.2014-30.06.2014</t>
  </si>
  <si>
    <t>01.01.2013-30.06.2013</t>
  </si>
  <si>
    <r>
      <t xml:space="preserve">for the period ended </t>
    </r>
    <r>
      <rPr>
        <b/>
        <sz val="10"/>
        <color theme="1"/>
        <rFont val="Arial"/>
        <family val="2"/>
        <charset val="204"/>
      </rPr>
      <t>30 June 2014</t>
    </r>
    <r>
      <rPr>
        <b/>
        <sz val="9"/>
        <color theme="1"/>
        <rFont val="Arial"/>
        <family val="2"/>
        <charset val="204"/>
      </rPr>
      <t xml:space="preserve">                </t>
    </r>
  </si>
  <si>
    <r>
      <t xml:space="preserve">Balance at 30 June </t>
    </r>
    <r>
      <rPr>
        <sz val="8"/>
        <color theme="1"/>
        <rFont val="Times New Roman"/>
        <family val="1"/>
        <charset val="204"/>
      </rPr>
      <t>2013</t>
    </r>
  </si>
  <si>
    <t>Balance at 30 June 2014</t>
  </si>
</sst>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#,##0_р_."/>
  </numFmts>
  <fonts count="2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8" fillId="0" borderId="0" xfId="0" applyFont="1" applyAlignment="1"/>
    <xf numFmtId="0" fontId="2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5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5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5" fillId="0" borderId="0" xfId="0" applyFont="1" applyAlignment="1">
      <alignment wrapText="1"/>
    </xf>
    <xf numFmtId="0" fontId="0" fillId="0" borderId="0" xfId="0"/>
    <xf numFmtId="0" fontId="4" fillId="0" borderId="0" xfId="0" applyFont="1" applyAlignment="1">
      <alignment horizontal="right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8" fillId="0" borderId="0" xfId="0" applyFont="1"/>
    <xf numFmtId="0" fontId="8" fillId="0" borderId="1" xfId="0" applyFont="1" applyBorder="1"/>
    <xf numFmtId="0" fontId="0" fillId="0" borderId="4" xfId="0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/>
    <xf numFmtId="0" fontId="4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0" fillId="0" borderId="0" xfId="0" applyFont="1" applyAlignment="1">
      <alignment vertical="top" wrapText="1"/>
    </xf>
    <xf numFmtId="0" fontId="15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wrapText="1"/>
    </xf>
    <xf numFmtId="0" fontId="14" fillId="0" borderId="0" xfId="0" applyFont="1" applyAlignment="1">
      <alignment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4" xfId="0" applyBorder="1" applyAlignment="1">
      <alignment vertical="top" wrapText="1"/>
    </xf>
    <xf numFmtId="0" fontId="15" fillId="0" borderId="0" xfId="0" applyFont="1" applyAlignment="1">
      <alignment horizontal="center" vertical="top"/>
    </xf>
    <xf numFmtId="0" fontId="0" fillId="0" borderId="1" xfId="0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164" fontId="16" fillId="0" borderId="8" xfId="0" applyNumberFormat="1" applyFont="1" applyFill="1" applyBorder="1" applyAlignment="1">
      <alignment horizontal="right" wrapText="1"/>
    </xf>
    <xf numFmtId="165" fontId="16" fillId="0" borderId="0" xfId="0" applyNumberFormat="1" applyFont="1" applyFill="1" applyAlignment="1">
      <alignment horizontal="right"/>
    </xf>
    <xf numFmtId="165" fontId="16" fillId="0" borderId="0" xfId="0" applyNumberFormat="1" applyFont="1" applyAlignment="1">
      <alignment horizontal="right"/>
    </xf>
    <xf numFmtId="164" fontId="17" fillId="0" borderId="0" xfId="0" applyNumberFormat="1" applyFont="1" applyFill="1" applyBorder="1" applyAlignment="1">
      <alignment horizontal="center" wrapText="1"/>
    </xf>
    <xf numFmtId="165" fontId="17" fillId="0" borderId="0" xfId="0" applyNumberFormat="1" applyFont="1" applyAlignment="1">
      <alignment horizontal="right"/>
    </xf>
    <xf numFmtId="164" fontId="17" fillId="0" borderId="0" xfId="0" applyNumberFormat="1" applyFont="1" applyFill="1" applyBorder="1" applyAlignment="1">
      <alignment horizontal="right" wrapText="1"/>
    </xf>
    <xf numFmtId="164" fontId="16" fillId="0" borderId="8" xfId="0" applyNumberFormat="1" applyFont="1" applyFill="1" applyBorder="1" applyAlignment="1">
      <alignment horizontal="center" wrapText="1"/>
    </xf>
    <xf numFmtId="165" fontId="17" fillId="0" borderId="0" xfId="0" applyNumberFormat="1" applyFont="1" applyFill="1" applyAlignment="1">
      <alignment horizontal="right"/>
    </xf>
    <xf numFmtId="164" fontId="17" fillId="0" borderId="8" xfId="0" applyNumberFormat="1" applyFont="1" applyFill="1" applyBorder="1" applyAlignment="1">
      <alignment horizontal="center" wrapText="1"/>
    </xf>
    <xf numFmtId="164" fontId="17" fillId="0" borderId="8" xfId="0" applyNumberFormat="1" applyFont="1" applyFill="1" applyBorder="1" applyAlignment="1">
      <alignment horizontal="right" wrapText="1"/>
    </xf>
    <xf numFmtId="164" fontId="17" fillId="0" borderId="9" xfId="0" applyNumberFormat="1" applyFont="1" applyFill="1" applyBorder="1" applyAlignment="1">
      <alignment horizontal="center" wrapText="1"/>
    </xf>
    <xf numFmtId="165" fontId="17" fillId="0" borderId="10" xfId="0" applyNumberFormat="1" applyFont="1" applyFill="1" applyBorder="1" applyAlignment="1">
      <alignment horizontal="right"/>
    </xf>
    <xf numFmtId="165" fontId="17" fillId="0" borderId="9" xfId="0" applyNumberFormat="1" applyFont="1" applyFill="1" applyBorder="1" applyAlignment="1">
      <alignment horizontal="right"/>
    </xf>
    <xf numFmtId="165" fontId="17" fillId="0" borderId="0" xfId="0" applyNumberFormat="1" applyFont="1" applyFill="1" applyBorder="1" applyAlignment="1">
      <alignment horizontal="right"/>
    </xf>
    <xf numFmtId="164" fontId="17" fillId="0" borderId="11" xfId="0" applyNumberFormat="1" applyFont="1" applyFill="1" applyBorder="1" applyAlignment="1">
      <alignment horizontal="center" wrapText="1"/>
    </xf>
    <xf numFmtId="165" fontId="17" fillId="0" borderId="2" xfId="0" applyNumberFormat="1" applyFont="1" applyFill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3" fontId="17" fillId="0" borderId="0" xfId="0" applyNumberFormat="1" applyFont="1" applyFill="1"/>
    <xf numFmtId="3" fontId="17" fillId="0" borderId="0" xfId="0" applyNumberFormat="1" applyFont="1" applyFill="1" applyBorder="1"/>
    <xf numFmtId="3" fontId="17" fillId="0" borderId="12" xfId="0" applyNumberFormat="1" applyFont="1" applyFill="1" applyBorder="1"/>
    <xf numFmtId="3" fontId="17" fillId="0" borderId="2" xfId="0" applyNumberFormat="1" applyFont="1" applyFill="1" applyBorder="1"/>
    <xf numFmtId="164" fontId="18" fillId="0" borderId="0" xfId="0" applyNumberFormat="1" applyFont="1" applyFill="1" applyBorder="1" applyAlignment="1">
      <alignment wrapText="1"/>
    </xf>
    <xf numFmtId="3" fontId="17" fillId="0" borderId="8" xfId="0" applyNumberFormat="1" applyFont="1" applyFill="1" applyBorder="1"/>
    <xf numFmtId="3" fontId="19" fillId="0" borderId="0" xfId="0" applyNumberFormat="1" applyFont="1" applyFill="1" applyBorder="1"/>
    <xf numFmtId="165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3" fontId="15" fillId="0" borderId="4" xfId="0" applyNumberFormat="1" applyFont="1" applyBorder="1" applyAlignment="1">
      <alignment horizontal="center" vertical="top" wrapText="1"/>
    </xf>
    <xf numFmtId="3" fontId="0" fillId="0" borderId="0" xfId="0" applyNumberFormat="1" applyAlignment="1">
      <alignment vertical="top" wrapText="1"/>
    </xf>
    <xf numFmtId="3" fontId="15" fillId="0" borderId="1" xfId="0" applyNumberFormat="1" applyFont="1" applyBorder="1" applyAlignment="1">
      <alignment horizontal="center" vertical="top" wrapText="1"/>
    </xf>
    <xf numFmtId="3" fontId="15" fillId="0" borderId="6" xfId="0" applyNumberFormat="1" applyFont="1" applyBorder="1" applyAlignment="1">
      <alignment horizontal="center" vertical="top" wrapText="1"/>
    </xf>
    <xf numFmtId="3" fontId="15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8"/>
  <sheetViews>
    <sheetView topLeftCell="A7" workbookViewId="0">
      <selection activeCell="D28" sqref="D28:F28"/>
    </sheetView>
  </sheetViews>
  <sheetFormatPr defaultRowHeight="15"/>
  <cols>
    <col min="2" max="2" width="41" customWidth="1"/>
    <col min="3" max="3" width="6.140625" customWidth="1"/>
    <col min="4" max="4" width="15" customWidth="1"/>
    <col min="5" max="5" width="1.5703125" customWidth="1"/>
    <col min="6" max="6" width="18" customWidth="1"/>
  </cols>
  <sheetData>
    <row r="2" spans="2:6" ht="89.25" customHeight="1" thickBot="1">
      <c r="B2" s="28" t="s">
        <v>140</v>
      </c>
      <c r="C2" s="28"/>
      <c r="D2" s="29" t="s">
        <v>0</v>
      </c>
      <c r="E2" s="29"/>
      <c r="F2" s="29"/>
    </row>
    <row r="3" spans="2:6">
      <c r="B3" s="3"/>
      <c r="C3" s="1"/>
    </row>
    <row r="4" spans="2:6">
      <c r="B4" s="1"/>
      <c r="C4" s="4"/>
      <c r="D4" s="4" t="s">
        <v>141</v>
      </c>
      <c r="F4" s="4" t="s">
        <v>142</v>
      </c>
    </row>
    <row r="5" spans="2:6">
      <c r="B5" s="5"/>
      <c r="C5" s="6"/>
    </row>
    <row r="6" spans="2:6">
      <c r="B6" s="7" t="s">
        <v>1</v>
      </c>
      <c r="C6" s="8"/>
      <c r="D6" s="70">
        <v>17994901.424023062</v>
      </c>
      <c r="E6" s="71"/>
      <c r="F6" s="70">
        <v>16793402.877396993</v>
      </c>
    </row>
    <row r="7" spans="2:6" ht="21" customHeight="1">
      <c r="B7" s="7" t="s">
        <v>2</v>
      </c>
      <c r="C7" s="8"/>
      <c r="D7" s="69">
        <v>-11044810.600219473</v>
      </c>
      <c r="E7" s="69"/>
      <c r="F7" s="69">
        <v>-10478786.64565306</v>
      </c>
    </row>
    <row r="8" spans="2:6" ht="15" customHeight="1">
      <c r="B8" s="7" t="s">
        <v>3</v>
      </c>
      <c r="D8" s="70">
        <v>6950090.8238035887</v>
      </c>
      <c r="E8" s="70"/>
      <c r="F8" s="70">
        <v>6314616.2317439336</v>
      </c>
    </row>
    <row r="9" spans="2:6" ht="14.25" customHeight="1">
      <c r="B9" s="7" t="s">
        <v>4</v>
      </c>
      <c r="C9" s="9"/>
      <c r="D9" s="72">
        <v>-3625365</v>
      </c>
      <c r="E9" s="73"/>
      <c r="F9" s="74">
        <v>-3285748</v>
      </c>
    </row>
    <row r="10" spans="2:6" ht="19.5" customHeight="1">
      <c r="B10" s="7" t="s">
        <v>5</v>
      </c>
      <c r="C10" s="9"/>
      <c r="D10" s="72">
        <v>-1396858</v>
      </c>
      <c r="E10" s="73"/>
      <c r="F10" s="74">
        <v>-1694379</v>
      </c>
    </row>
    <row r="11" spans="2:6" ht="18" customHeight="1">
      <c r="B11" s="11" t="s">
        <v>6</v>
      </c>
      <c r="D11" s="75">
        <v>1927867.8238035887</v>
      </c>
      <c r="E11" s="71"/>
      <c r="F11" s="69">
        <v>1334489.2317439336</v>
      </c>
    </row>
    <row r="12" spans="2:6" ht="17.25" customHeight="1">
      <c r="B12" s="7" t="s">
        <v>7</v>
      </c>
      <c r="C12" s="9"/>
      <c r="D12" s="72">
        <v>-522520.89999999997</v>
      </c>
      <c r="E12" s="73"/>
      <c r="F12" s="74">
        <v>-519692.90000000008</v>
      </c>
    </row>
    <row r="13" spans="2:6" ht="17.25" customHeight="1">
      <c r="B13" s="25" t="s">
        <v>143</v>
      </c>
      <c r="D13" s="72">
        <v>-647212</v>
      </c>
      <c r="E13" s="73"/>
      <c r="F13" s="74">
        <v>-26019</v>
      </c>
    </row>
    <row r="14" spans="2:6" s="26" customFormat="1" ht="17.25" customHeight="1">
      <c r="B14" s="25" t="s">
        <v>144</v>
      </c>
      <c r="D14" s="72">
        <v>-943355</v>
      </c>
      <c r="E14" s="73"/>
      <c r="F14" s="74">
        <v>-13674</v>
      </c>
    </row>
    <row r="15" spans="2:6" ht="17.25" customHeight="1">
      <c r="B15" s="7" t="s">
        <v>8</v>
      </c>
      <c r="D15" s="72">
        <v>-16911.599999999999</v>
      </c>
      <c r="E15" s="73"/>
      <c r="F15" s="76">
        <v>276306.79999999993</v>
      </c>
    </row>
    <row r="16" spans="2:6" ht="17.25" customHeight="1">
      <c r="B16" s="7" t="s">
        <v>9</v>
      </c>
      <c r="C16" s="9"/>
      <c r="D16" s="77">
        <v>-14685.432883179887</v>
      </c>
      <c r="E16" s="73"/>
      <c r="F16" s="78">
        <v>8308.4599435699783</v>
      </c>
    </row>
    <row r="17" spans="2:6" ht="17.25" customHeight="1" thickBot="1">
      <c r="B17" s="7" t="s">
        <v>10</v>
      </c>
      <c r="D17" s="79">
        <v>-216817.50907959096</v>
      </c>
      <c r="E17" s="80"/>
      <c r="F17" s="81">
        <v>1059718.0916875035</v>
      </c>
    </row>
    <row r="18" spans="2:6" ht="17.25" customHeight="1" thickBot="1">
      <c r="B18" s="7" t="s">
        <v>11</v>
      </c>
      <c r="D18" s="77">
        <v>-91116.9</v>
      </c>
      <c r="F18" s="12" t="s">
        <v>12</v>
      </c>
    </row>
    <row r="19" spans="2:6" ht="17.25" customHeight="1" thickTop="1">
      <c r="B19" s="7" t="s">
        <v>13</v>
      </c>
      <c r="D19" s="72">
        <v>-307934.40907959093</v>
      </c>
      <c r="E19" s="76"/>
      <c r="F19" s="82">
        <v>1059718.0916875035</v>
      </c>
    </row>
    <row r="20" spans="2:6" ht="18" customHeight="1">
      <c r="B20" s="7" t="s">
        <v>14</v>
      </c>
      <c r="D20" s="10" t="s">
        <v>12</v>
      </c>
      <c r="F20" s="10" t="s">
        <v>12</v>
      </c>
    </row>
    <row r="21" spans="2:6" ht="17.25" customHeight="1">
      <c r="B21" s="7" t="s">
        <v>15</v>
      </c>
      <c r="D21" s="72">
        <v>-76329</v>
      </c>
      <c r="E21" s="73"/>
      <c r="F21" s="74">
        <v>-3549</v>
      </c>
    </row>
    <row r="22" spans="2:6" ht="18.75" customHeight="1">
      <c r="B22" s="7" t="s">
        <v>16</v>
      </c>
      <c r="D22" s="10" t="s">
        <v>12</v>
      </c>
      <c r="F22" s="10" t="s">
        <v>12</v>
      </c>
    </row>
    <row r="23" spans="2:6" ht="19.5" customHeight="1" thickBot="1">
      <c r="B23" s="7" t="s">
        <v>17</v>
      </c>
      <c r="D23" s="83">
        <v>-384263.40907959093</v>
      </c>
      <c r="E23" s="73"/>
      <c r="F23" s="84">
        <v>1056169.0916875035</v>
      </c>
    </row>
    <row r="24" spans="2:6" ht="19.5" customHeight="1" thickTop="1">
      <c r="B24" s="7" t="s">
        <v>18</v>
      </c>
    </row>
    <row r="25" spans="2:6" ht="19.5" customHeight="1">
      <c r="B25" s="7" t="s">
        <v>19</v>
      </c>
      <c r="D25" s="72">
        <v>-307934.40907959093</v>
      </c>
      <c r="E25" s="73"/>
      <c r="F25" s="76">
        <v>1059718.0916875035</v>
      </c>
    </row>
    <row r="26" spans="2:6" ht="19.5" customHeight="1" thickBot="1">
      <c r="B26" s="7" t="s">
        <v>20</v>
      </c>
      <c r="D26" s="2"/>
      <c r="F26" s="2"/>
    </row>
    <row r="27" spans="2:6" ht="19.5" customHeight="1" thickBot="1">
      <c r="B27" s="1"/>
      <c r="D27" s="83">
        <v>-307934.40907959093</v>
      </c>
      <c r="E27" s="85"/>
      <c r="F27" s="84">
        <v>1059718.0916875035</v>
      </c>
    </row>
    <row r="28" spans="2:6" ht="19.5" customHeight="1" thickTop="1">
      <c r="B28" s="7" t="s">
        <v>21</v>
      </c>
      <c r="C28" s="9"/>
      <c r="D28" s="74">
        <v>-97.460150430638038</v>
      </c>
      <c r="E28" s="73"/>
      <c r="F28" s="76">
        <v>335.3970247710713</v>
      </c>
    </row>
  </sheetData>
  <mergeCells count="2">
    <mergeCell ref="B2:C2"/>
    <mergeCell ref="D2:F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J59"/>
  <sheetViews>
    <sheetView topLeftCell="A10" workbookViewId="0">
      <selection activeCell="G57" sqref="G57:I58"/>
    </sheetView>
  </sheetViews>
  <sheetFormatPr defaultRowHeight="15"/>
  <cols>
    <col min="5" max="5" width="25.28515625" customWidth="1"/>
    <col min="7" max="7" width="13.85546875" customWidth="1"/>
    <col min="8" max="8" width="3.42578125" customWidth="1"/>
    <col min="9" max="9" width="14.85546875" customWidth="1"/>
  </cols>
  <sheetData>
    <row r="2" spans="2:9">
      <c r="B2" s="32" t="s">
        <v>22</v>
      </c>
      <c r="C2" s="32"/>
      <c r="D2" s="32"/>
      <c r="E2" s="32"/>
      <c r="F2" s="32"/>
      <c r="G2" s="33" t="s">
        <v>0</v>
      </c>
      <c r="H2" s="33"/>
      <c r="I2" s="33"/>
    </row>
    <row r="3" spans="2:9" ht="15.75" thickBot="1">
      <c r="B3" s="28" t="s">
        <v>145</v>
      </c>
      <c r="C3" s="28"/>
      <c r="D3" s="28"/>
      <c r="E3" s="28"/>
      <c r="F3" s="28"/>
      <c r="G3" s="29"/>
      <c r="H3" s="29"/>
      <c r="I3" s="29"/>
    </row>
    <row r="4" spans="2:9">
      <c r="C4" s="1"/>
      <c r="D4" s="1"/>
      <c r="E4" s="1"/>
    </row>
    <row r="5" spans="2:9" ht="26.25">
      <c r="B5" s="1"/>
      <c r="C5" s="34" t="s">
        <v>23</v>
      </c>
      <c r="D5" s="34"/>
      <c r="E5" s="34"/>
      <c r="F5" s="4"/>
      <c r="G5" s="4" t="s">
        <v>146</v>
      </c>
      <c r="H5" s="1"/>
      <c r="I5" s="4" t="s">
        <v>24</v>
      </c>
    </row>
    <row r="6" spans="2:9">
      <c r="C6" s="35"/>
      <c r="D6" s="35"/>
      <c r="E6" s="35"/>
    </row>
    <row r="7" spans="2:9" ht="15.75">
      <c r="C7" s="30" t="s">
        <v>25</v>
      </c>
      <c r="D7" s="30"/>
      <c r="E7" s="30"/>
      <c r="F7" s="31"/>
      <c r="G7" s="31"/>
      <c r="H7" s="31"/>
      <c r="I7" s="31"/>
    </row>
    <row r="8" spans="2:9">
      <c r="C8" s="35"/>
      <c r="D8" s="35"/>
      <c r="E8" s="35"/>
    </row>
    <row r="9" spans="2:9">
      <c r="C9" s="30" t="s">
        <v>26</v>
      </c>
      <c r="D9" s="30"/>
      <c r="E9" s="30"/>
      <c r="F9" s="10"/>
      <c r="G9" s="86">
        <v>17913339.031776801</v>
      </c>
      <c r="H9" s="87"/>
      <c r="I9" s="86">
        <v>16999611.598378997</v>
      </c>
    </row>
    <row r="10" spans="2:9">
      <c r="C10" s="30" t="s">
        <v>27</v>
      </c>
      <c r="D10" s="30"/>
      <c r="E10" s="30"/>
      <c r="F10" s="10"/>
      <c r="G10" s="86">
        <v>77992</v>
      </c>
      <c r="H10" s="87"/>
      <c r="I10" s="86">
        <v>76192</v>
      </c>
    </row>
    <row r="11" spans="2:9">
      <c r="C11" s="30" t="s">
        <v>28</v>
      </c>
      <c r="D11" s="30"/>
      <c r="E11" s="30"/>
      <c r="G11" s="86">
        <v>57992.848020000005</v>
      </c>
      <c r="H11" s="87"/>
      <c r="I11" s="87">
        <v>82778.021509999991</v>
      </c>
    </row>
    <row r="12" spans="2:9">
      <c r="C12" s="30" t="s">
        <v>29</v>
      </c>
      <c r="D12" s="30"/>
      <c r="E12" s="30"/>
      <c r="G12" s="87">
        <v>68025.86</v>
      </c>
      <c r="H12" s="87"/>
      <c r="I12" s="86">
        <v>68025.86</v>
      </c>
    </row>
    <row r="13" spans="2:9">
      <c r="C13" s="30" t="s">
        <v>30</v>
      </c>
      <c r="D13" s="30"/>
      <c r="E13" s="30"/>
      <c r="G13" s="88">
        <v>18117349.739796799</v>
      </c>
      <c r="H13" s="87"/>
      <c r="I13" s="88">
        <v>17226607.479888998</v>
      </c>
    </row>
    <row r="14" spans="2:9">
      <c r="C14" s="35"/>
      <c r="D14" s="35"/>
      <c r="E14" s="35"/>
    </row>
    <row r="15" spans="2:9">
      <c r="C15" s="30" t="s">
        <v>31</v>
      </c>
      <c r="D15" s="30"/>
      <c r="E15" s="30"/>
    </row>
    <row r="16" spans="2:9">
      <c r="C16" s="30" t="s">
        <v>32</v>
      </c>
      <c r="D16" s="30"/>
      <c r="E16" s="30"/>
      <c r="F16" s="10"/>
      <c r="G16" s="86">
        <v>7025939.8728743996</v>
      </c>
      <c r="H16" s="87"/>
      <c r="I16" s="86">
        <v>4695536.3508139998</v>
      </c>
    </row>
    <row r="17" spans="3:9">
      <c r="C17" s="30" t="s">
        <v>33</v>
      </c>
      <c r="D17" s="30"/>
      <c r="E17" s="30"/>
      <c r="F17" s="10"/>
      <c r="G17" s="86">
        <v>1421191.5043369993</v>
      </c>
      <c r="H17" s="87"/>
      <c r="I17" s="86">
        <v>1484570.2202120996</v>
      </c>
    </row>
    <row r="18" spans="3:9">
      <c r="C18" s="30" t="s">
        <v>27</v>
      </c>
      <c r="D18" s="30"/>
      <c r="E18" s="30"/>
      <c r="F18" s="10"/>
      <c r="G18" s="86">
        <v>327281.02933460003</v>
      </c>
      <c r="H18" s="87"/>
      <c r="I18" s="86">
        <v>210370.12777809997</v>
      </c>
    </row>
    <row r="19" spans="3:9">
      <c r="C19" s="30" t="s">
        <v>34</v>
      </c>
      <c r="D19" s="30"/>
      <c r="E19" s="30"/>
      <c r="F19" s="10"/>
      <c r="G19" s="86">
        <v>86341.476379999891</v>
      </c>
      <c r="H19" s="87"/>
      <c r="I19" s="86">
        <v>104643.56640000027</v>
      </c>
    </row>
    <row r="20" spans="3:9">
      <c r="C20" s="30" t="s">
        <v>35</v>
      </c>
      <c r="D20" s="30"/>
      <c r="E20" s="30"/>
      <c r="F20" s="10"/>
      <c r="G20" s="86">
        <v>4723492.4009261997</v>
      </c>
      <c r="H20" s="87"/>
      <c r="I20" s="86">
        <v>3115052</v>
      </c>
    </row>
    <row r="21" spans="3:9">
      <c r="C21" s="30" t="s">
        <v>36</v>
      </c>
      <c r="D21" s="30"/>
      <c r="E21" s="30"/>
      <c r="F21" s="1"/>
      <c r="G21" s="86">
        <v>1856.704</v>
      </c>
      <c r="H21" s="87"/>
      <c r="I21" s="86">
        <v>1856.704</v>
      </c>
    </row>
    <row r="22" spans="3:9">
      <c r="C22" s="30" t="s">
        <v>37</v>
      </c>
      <c r="D22" s="30"/>
      <c r="E22" s="30"/>
      <c r="G22" s="87">
        <v>917022.06941420003</v>
      </c>
      <c r="H22" s="87"/>
      <c r="I22" s="87">
        <v>1933318.1714945</v>
      </c>
    </row>
    <row r="23" spans="3:9" ht="25.5" customHeight="1">
      <c r="C23" s="30" t="s">
        <v>38</v>
      </c>
      <c r="D23" s="30"/>
      <c r="E23" s="30"/>
      <c r="G23" s="87">
        <v>1077688.9009400001</v>
      </c>
      <c r="H23" s="87"/>
      <c r="I23" s="87">
        <v>1273878.45948</v>
      </c>
    </row>
    <row r="24" spans="3:9">
      <c r="C24" s="30" t="s">
        <v>39</v>
      </c>
      <c r="D24" s="30"/>
      <c r="E24" s="30"/>
      <c r="G24" s="88">
        <v>15580813.958206397</v>
      </c>
      <c r="H24" s="87"/>
      <c r="I24" s="88">
        <v>12819225.6001787</v>
      </c>
    </row>
    <row r="25" spans="3:9">
      <c r="C25" s="35"/>
      <c r="D25" s="35"/>
      <c r="E25" s="35"/>
      <c r="G25" s="86"/>
      <c r="H25" s="87"/>
      <c r="I25" s="86"/>
    </row>
    <row r="26" spans="3:9" ht="15.75" thickBot="1">
      <c r="C26" s="30" t="s">
        <v>40</v>
      </c>
      <c r="D26" s="30"/>
      <c r="E26" s="30"/>
      <c r="G26" s="89">
        <v>33698163.698003195</v>
      </c>
      <c r="H26" s="87"/>
      <c r="I26" s="89">
        <v>30045833.080067698</v>
      </c>
    </row>
    <row r="27" spans="3:9" ht="15.75" thickTop="1">
      <c r="C27" s="35"/>
      <c r="D27" s="35"/>
      <c r="E27" s="35"/>
    </row>
    <row r="28" spans="3:9">
      <c r="C28" s="34" t="s">
        <v>41</v>
      </c>
      <c r="D28" s="34"/>
      <c r="E28" s="34"/>
    </row>
    <row r="29" spans="3:9">
      <c r="C29" s="30" t="s">
        <v>42</v>
      </c>
      <c r="D29" s="30"/>
      <c r="E29" s="30"/>
    </row>
    <row r="30" spans="3:9">
      <c r="C30" s="30" t="s">
        <v>43</v>
      </c>
      <c r="D30" s="30"/>
      <c r="E30" s="30"/>
      <c r="G30" s="86">
        <v>2787695.7662549997</v>
      </c>
      <c r="H30" s="87"/>
      <c r="I30" s="86">
        <v>2787696</v>
      </c>
    </row>
    <row r="31" spans="3:9" ht="25.5" customHeight="1">
      <c r="C31" s="30" t="s">
        <v>45</v>
      </c>
      <c r="D31" s="30"/>
      <c r="E31" s="30"/>
      <c r="G31" s="90">
        <v>-947400</v>
      </c>
      <c r="H31" s="87"/>
      <c r="I31" s="90">
        <v>-947400</v>
      </c>
    </row>
    <row r="32" spans="3:9">
      <c r="C32" s="30" t="s">
        <v>47</v>
      </c>
      <c r="D32" s="30"/>
      <c r="E32" s="30"/>
      <c r="G32" s="90">
        <v>-152427.38634</v>
      </c>
      <c r="H32" s="87"/>
      <c r="I32" s="90">
        <v>-152427.38634</v>
      </c>
    </row>
    <row r="33" spans="3:10">
      <c r="C33" s="30" t="s">
        <v>48</v>
      </c>
      <c r="D33" s="30"/>
      <c r="E33" s="30"/>
      <c r="G33" s="86">
        <v>2558531.8658499997</v>
      </c>
      <c r="H33" s="87"/>
      <c r="I33" s="86">
        <v>1965357.20802</v>
      </c>
    </row>
    <row r="34" spans="3:10">
      <c r="C34" s="30" t="s">
        <v>49</v>
      </c>
      <c r="D34" s="30"/>
      <c r="E34" s="30"/>
      <c r="G34" s="91">
        <v>4593075.4699777002</v>
      </c>
      <c r="H34" s="87"/>
      <c r="I34" s="91">
        <v>4820513</v>
      </c>
    </row>
    <row r="35" spans="3:10">
      <c r="C35" s="35"/>
      <c r="D35" s="35"/>
      <c r="E35" s="35"/>
      <c r="G35" s="86"/>
      <c r="H35" s="87"/>
      <c r="I35" s="86"/>
    </row>
    <row r="36" spans="3:10" ht="25.5" customHeight="1">
      <c r="C36" s="30" t="s">
        <v>51</v>
      </c>
      <c r="D36" s="30"/>
      <c r="E36" s="30"/>
      <c r="G36" s="86">
        <v>8839475.7157426998</v>
      </c>
      <c r="H36" s="87"/>
      <c r="I36" s="86">
        <v>8473738.8216800001</v>
      </c>
    </row>
    <row r="37" spans="3:10">
      <c r="C37" s="30" t="s">
        <v>53</v>
      </c>
      <c r="D37" s="30"/>
      <c r="E37" s="30"/>
      <c r="G37" s="91"/>
      <c r="H37" s="87"/>
      <c r="I37" s="91"/>
    </row>
    <row r="38" spans="3:10">
      <c r="C38" s="30" t="s">
        <v>54</v>
      </c>
      <c r="D38" s="30"/>
      <c r="E38" s="30"/>
      <c r="G38" s="88">
        <v>8839475.7157426998</v>
      </c>
      <c r="H38" s="87"/>
      <c r="I38" s="88">
        <v>8473738.8216800001</v>
      </c>
    </row>
    <row r="39" spans="3:10">
      <c r="C39" s="35"/>
      <c r="D39" s="35"/>
      <c r="E39" s="35"/>
    </row>
    <row r="40" spans="3:10">
      <c r="C40" s="30" t="s">
        <v>55</v>
      </c>
      <c r="D40" s="30"/>
      <c r="E40" s="30"/>
    </row>
    <row r="41" spans="3:10">
      <c r="C41" s="30" t="s">
        <v>56</v>
      </c>
      <c r="D41" s="30"/>
      <c r="E41" s="30"/>
      <c r="G41" s="87">
        <v>8472284.7105899993</v>
      </c>
      <c r="H41" s="87"/>
      <c r="I41" s="87">
        <v>8253999.3736500004</v>
      </c>
      <c r="J41" s="15"/>
    </row>
    <row r="42" spans="3:10">
      <c r="C42" s="30" t="s">
        <v>57</v>
      </c>
      <c r="D42" s="30"/>
      <c r="E42" s="30"/>
      <c r="G42" s="87">
        <v>1062740.47</v>
      </c>
      <c r="H42" s="87"/>
      <c r="I42" s="87">
        <v>1062740</v>
      </c>
      <c r="J42" s="15"/>
    </row>
    <row r="43" spans="3:10">
      <c r="C43" s="30" t="s">
        <v>58</v>
      </c>
      <c r="D43" s="30"/>
      <c r="E43" s="30"/>
      <c r="G43" s="86">
        <v>843140.67509000003</v>
      </c>
      <c r="H43" s="87"/>
      <c r="I43" s="86">
        <v>840638.49878999998</v>
      </c>
    </row>
    <row r="44" spans="3:10">
      <c r="C44" s="30" t="s">
        <v>59</v>
      </c>
      <c r="D44" s="30"/>
      <c r="E44" s="30"/>
      <c r="G44" s="88">
        <v>10378165.85568</v>
      </c>
      <c r="H44" s="87"/>
      <c r="I44" s="88">
        <v>10157377.872439999</v>
      </c>
      <c r="J44" s="15"/>
    </row>
    <row r="45" spans="3:10">
      <c r="C45" s="30"/>
      <c r="D45" s="30"/>
      <c r="E45" s="30"/>
      <c r="I45" s="15"/>
      <c r="J45" s="15"/>
    </row>
    <row r="46" spans="3:10">
      <c r="C46" s="30" t="s">
        <v>60</v>
      </c>
      <c r="D46" s="30"/>
      <c r="E46" s="30"/>
      <c r="I46" s="15"/>
      <c r="J46" s="15"/>
    </row>
    <row r="47" spans="3:10">
      <c r="C47" s="30" t="s">
        <v>61</v>
      </c>
      <c r="D47" s="30"/>
      <c r="E47" s="30"/>
      <c r="G47" s="86">
        <v>7398870.3229681998</v>
      </c>
      <c r="H47" s="87"/>
      <c r="I47" s="86">
        <v>6170557</v>
      </c>
      <c r="J47" s="15"/>
    </row>
    <row r="48" spans="3:10">
      <c r="C48" s="30" t="s">
        <v>62</v>
      </c>
      <c r="D48" s="30"/>
      <c r="E48" s="30"/>
      <c r="G48" s="86">
        <v>4469365.0422700001</v>
      </c>
      <c r="H48" s="87"/>
      <c r="I48" s="86">
        <v>2565258</v>
      </c>
      <c r="J48" s="15"/>
    </row>
    <row r="49" spans="3:10">
      <c r="C49" s="30" t="s">
        <v>63</v>
      </c>
      <c r="D49" s="30"/>
      <c r="E49" s="30"/>
      <c r="G49" s="86">
        <v>285570.83154999994</v>
      </c>
      <c r="H49" s="87"/>
      <c r="I49" s="86">
        <v>331493</v>
      </c>
      <c r="J49" s="15"/>
    </row>
    <row r="50" spans="3:10">
      <c r="C50" s="30" t="s">
        <v>64</v>
      </c>
      <c r="D50" s="30"/>
      <c r="E50" s="30"/>
      <c r="G50" s="86">
        <v>1608940.64518</v>
      </c>
      <c r="H50" s="87"/>
      <c r="I50" s="86">
        <v>1574125</v>
      </c>
      <c r="J50" s="15"/>
    </row>
    <row r="51" spans="3:10">
      <c r="C51" s="30" t="s">
        <v>65</v>
      </c>
      <c r="D51" s="30"/>
      <c r="E51" s="30"/>
      <c r="G51" s="86">
        <v>302680.39081719995</v>
      </c>
      <c r="H51" s="87"/>
      <c r="I51" s="86">
        <v>380085</v>
      </c>
      <c r="J51" s="15"/>
    </row>
    <row r="52" spans="3:10">
      <c r="C52" s="30" t="s">
        <v>66</v>
      </c>
      <c r="D52" s="30"/>
      <c r="E52" s="30"/>
      <c r="G52" s="91">
        <v>415094.8948518</v>
      </c>
      <c r="H52" s="87"/>
      <c r="I52" s="91">
        <v>393198</v>
      </c>
      <c r="J52" s="15"/>
    </row>
    <row r="53" spans="3:10">
      <c r="C53" s="30" t="s">
        <v>67</v>
      </c>
      <c r="D53" s="30"/>
      <c r="E53" s="30"/>
      <c r="G53" s="88">
        <v>14480522.127637202</v>
      </c>
      <c r="H53" s="87"/>
      <c r="I53" s="88">
        <v>11414716</v>
      </c>
      <c r="J53" s="15"/>
    </row>
    <row r="54" spans="3:10">
      <c r="C54" s="30"/>
      <c r="D54" s="30"/>
      <c r="E54" s="30"/>
      <c r="G54" s="86"/>
      <c r="H54" s="87"/>
      <c r="I54" s="86"/>
      <c r="J54" s="15"/>
    </row>
    <row r="55" spans="3:10" ht="15.75" thickBot="1">
      <c r="C55" s="30" t="s">
        <v>68</v>
      </c>
      <c r="D55" s="30"/>
      <c r="E55" s="30"/>
      <c r="G55" s="89">
        <v>33698163.699059904</v>
      </c>
      <c r="H55" s="87"/>
      <c r="I55" s="89">
        <v>30045832.694119997</v>
      </c>
      <c r="J55" s="15"/>
    </row>
    <row r="56" spans="3:10" ht="15.75" thickTop="1">
      <c r="C56" s="30"/>
      <c r="D56" s="30"/>
      <c r="E56" s="30"/>
      <c r="I56" s="16"/>
      <c r="J56" s="16"/>
    </row>
    <row r="57" spans="3:10">
      <c r="C57" s="30" t="s">
        <v>69</v>
      </c>
      <c r="D57" s="30"/>
      <c r="E57" s="30"/>
      <c r="G57" s="92">
        <v>2779</v>
      </c>
      <c r="H57" s="92"/>
      <c r="I57" s="92">
        <v>2430</v>
      </c>
      <c r="J57" s="16"/>
    </row>
    <row r="58" spans="3:10">
      <c r="C58" s="30" t="s">
        <v>70</v>
      </c>
      <c r="D58" s="30"/>
      <c r="E58" s="30"/>
      <c r="G58" s="92">
        <v>1200</v>
      </c>
      <c r="H58" s="92"/>
      <c r="I58" s="92">
        <v>1200</v>
      </c>
      <c r="J58" s="16"/>
    </row>
    <row r="59" spans="3:10">
      <c r="C59" s="30"/>
      <c r="D59" s="30"/>
      <c r="E59" s="30"/>
    </row>
  </sheetData>
  <mergeCells count="59">
    <mergeCell ref="C41:E41"/>
    <mergeCell ref="C43:E43"/>
    <mergeCell ref="C42:E42"/>
    <mergeCell ref="C44:E44"/>
    <mergeCell ref="C58:E58"/>
    <mergeCell ref="C52:E52"/>
    <mergeCell ref="C53:E53"/>
    <mergeCell ref="C50:E50"/>
    <mergeCell ref="C51:E51"/>
    <mergeCell ref="C48:E48"/>
    <mergeCell ref="C49:E49"/>
    <mergeCell ref="C46:E46"/>
    <mergeCell ref="C47:E47"/>
    <mergeCell ref="C45:E45"/>
    <mergeCell ref="C59:E59"/>
    <mergeCell ref="C56:E56"/>
    <mergeCell ref="C57:E57"/>
    <mergeCell ref="C54:E54"/>
    <mergeCell ref="C55:E55"/>
    <mergeCell ref="C38:E38"/>
    <mergeCell ref="C39:E39"/>
    <mergeCell ref="C40:E40"/>
    <mergeCell ref="C32:E32"/>
    <mergeCell ref="C33:E33"/>
    <mergeCell ref="C34:E34"/>
    <mergeCell ref="C35:E35"/>
    <mergeCell ref="C36:E36"/>
    <mergeCell ref="C37:E37"/>
    <mergeCell ref="C31:E31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19:E19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7:E7"/>
    <mergeCell ref="F7:I7"/>
    <mergeCell ref="B2:F2"/>
    <mergeCell ref="B3:F3"/>
    <mergeCell ref="G2:I3"/>
    <mergeCell ref="C5:E5"/>
    <mergeCell ref="C6:E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H47"/>
  <sheetViews>
    <sheetView workbookViewId="0">
      <selection activeCell="G50" sqref="G50"/>
    </sheetView>
  </sheetViews>
  <sheetFormatPr defaultRowHeight="15"/>
  <cols>
    <col min="2" max="2" width="6" customWidth="1"/>
    <col min="3" max="3" width="38" customWidth="1"/>
    <col min="4" max="4" width="18.5703125" customWidth="1"/>
    <col min="5" max="5" width="3.28515625" customWidth="1"/>
  </cols>
  <sheetData>
    <row r="2" spans="2:8">
      <c r="B2" s="32" t="s">
        <v>71</v>
      </c>
      <c r="C2" s="32"/>
      <c r="D2" s="32"/>
      <c r="E2" s="32"/>
      <c r="F2" s="32"/>
      <c r="G2" s="37" t="s">
        <v>72</v>
      </c>
      <c r="H2" s="37"/>
    </row>
    <row r="3" spans="2:8" ht="25.5" customHeight="1" thickBot="1">
      <c r="B3" s="28" t="s">
        <v>147</v>
      </c>
      <c r="C3" s="28"/>
      <c r="D3" s="28"/>
      <c r="E3" s="28"/>
      <c r="F3" s="28"/>
      <c r="G3" s="38"/>
      <c r="H3" s="38"/>
    </row>
    <row r="4" spans="2:8" ht="15.75">
      <c r="B4" s="1"/>
      <c r="C4" s="1"/>
      <c r="D4" s="1"/>
      <c r="E4" s="1"/>
      <c r="F4" s="39"/>
      <c r="G4" s="39"/>
      <c r="H4" s="13"/>
    </row>
    <row r="5" spans="2:8" ht="26.25">
      <c r="D5" s="27" t="s">
        <v>148</v>
      </c>
      <c r="F5" s="36" t="s">
        <v>149</v>
      </c>
      <c r="G5" s="36"/>
      <c r="H5" s="13"/>
    </row>
    <row r="6" spans="2:8" ht="25.5" customHeight="1">
      <c r="B6" s="34" t="s">
        <v>73</v>
      </c>
      <c r="C6" s="34"/>
      <c r="F6" s="41"/>
      <c r="G6" s="41"/>
      <c r="H6" s="13"/>
    </row>
    <row r="7" spans="2:8" ht="15.75">
      <c r="B7" s="34" t="s">
        <v>74</v>
      </c>
      <c r="C7" s="34"/>
      <c r="D7" s="93">
        <v>19971552.507509999</v>
      </c>
      <c r="F7" s="94">
        <v>18770351.777799997</v>
      </c>
      <c r="G7" s="94"/>
      <c r="H7" s="13"/>
    </row>
    <row r="8" spans="2:8" ht="15.75">
      <c r="C8" s="9" t="s">
        <v>75</v>
      </c>
      <c r="D8" s="82">
        <v>19725705.949129999</v>
      </c>
      <c r="F8" s="95">
        <v>18469249.428669997</v>
      </c>
      <c r="G8" s="95"/>
      <c r="H8" s="13"/>
    </row>
    <row r="9" spans="2:8" ht="15.75">
      <c r="C9" s="9" t="s">
        <v>76</v>
      </c>
      <c r="D9" s="82">
        <v>245846.55838000006</v>
      </c>
      <c r="F9" s="95">
        <v>301102.34912999999</v>
      </c>
      <c r="G9" s="95"/>
      <c r="H9" s="13"/>
    </row>
    <row r="10" spans="2:8" ht="15.75">
      <c r="B10" s="34" t="s">
        <v>77</v>
      </c>
      <c r="C10" s="34"/>
      <c r="D10" s="93">
        <v>19737847.319341104</v>
      </c>
      <c r="F10" s="94">
        <v>17261125.629789796</v>
      </c>
      <c r="G10" s="94"/>
      <c r="H10" s="13"/>
    </row>
    <row r="11" spans="2:8" ht="15.75">
      <c r="C11" s="9" t="s">
        <v>78</v>
      </c>
      <c r="D11" s="82">
        <v>16542494.864861101</v>
      </c>
      <c r="F11" s="95">
        <v>13893182.937131099</v>
      </c>
      <c r="G11" s="95"/>
      <c r="H11" s="13"/>
    </row>
    <row r="12" spans="2:8" ht="15.75">
      <c r="C12" s="9" t="s">
        <v>79</v>
      </c>
      <c r="D12" s="82">
        <v>777095.26959000004</v>
      </c>
      <c r="F12" s="95">
        <v>786624.9731699999</v>
      </c>
      <c r="G12" s="95"/>
      <c r="H12" s="13"/>
    </row>
    <row r="13" spans="2:8" ht="15.75">
      <c r="C13" s="9" t="s">
        <v>80</v>
      </c>
      <c r="D13" s="82">
        <v>103140.56525</v>
      </c>
      <c r="F13" s="95">
        <v>104007.86238000001</v>
      </c>
      <c r="G13" s="95">
        <v>104007.86238000001</v>
      </c>
      <c r="H13" s="13"/>
    </row>
    <row r="14" spans="2:8" ht="15.75">
      <c r="C14" s="9" t="s">
        <v>81</v>
      </c>
      <c r="D14" s="82">
        <v>1840677.2410300002</v>
      </c>
      <c r="F14" s="95">
        <v>2093066.0597986998</v>
      </c>
      <c r="G14" s="95">
        <v>2093066.0597986998</v>
      </c>
      <c r="H14" s="13"/>
    </row>
    <row r="15" spans="2:8" ht="15.75">
      <c r="C15" s="9" t="s">
        <v>82</v>
      </c>
      <c r="D15" s="82">
        <v>470790.44499000005</v>
      </c>
      <c r="F15" s="95">
        <v>371217.79730999999</v>
      </c>
      <c r="G15" s="95">
        <v>371217.79730999999</v>
      </c>
      <c r="H15" s="13"/>
    </row>
    <row r="16" spans="2:8" ht="15.75">
      <c r="C16" s="9" t="s">
        <v>83</v>
      </c>
      <c r="D16" s="82">
        <v>3648.9336199999998</v>
      </c>
      <c r="F16" s="95">
        <v>13026</v>
      </c>
      <c r="G16" s="95">
        <v>13026</v>
      </c>
      <c r="H16" s="13"/>
    </row>
    <row r="17" spans="2:8" ht="25.5" customHeight="1">
      <c r="B17" s="36" t="s">
        <v>84</v>
      </c>
      <c r="C17" s="36"/>
      <c r="D17" s="93">
        <v>233705.1881688945</v>
      </c>
      <c r="F17" s="94">
        <v>1509226.1480102018</v>
      </c>
      <c r="G17" s="94"/>
      <c r="H17" s="13"/>
    </row>
    <row r="18" spans="2:8" ht="25.5" customHeight="1">
      <c r="B18" s="34" t="s">
        <v>85</v>
      </c>
      <c r="C18" s="34"/>
      <c r="F18" s="41"/>
      <c r="G18" s="41"/>
      <c r="H18" s="13"/>
    </row>
    <row r="19" spans="2:8" ht="15.75">
      <c r="B19" s="42" t="s">
        <v>86</v>
      </c>
      <c r="C19" s="42"/>
      <c r="D19" s="93">
        <v>1306708</v>
      </c>
      <c r="F19" s="94">
        <v>440</v>
      </c>
      <c r="G19" s="94">
        <v>440</v>
      </c>
      <c r="H19" s="13"/>
    </row>
    <row r="20" spans="2:8" ht="15.75">
      <c r="C20" s="9" t="s">
        <v>87</v>
      </c>
      <c r="D20" s="82">
        <v>1040</v>
      </c>
      <c r="F20" s="95">
        <v>440</v>
      </c>
      <c r="G20" s="95">
        <v>440</v>
      </c>
      <c r="H20" s="13"/>
    </row>
    <row r="21" spans="2:8" ht="15.75">
      <c r="C21" s="9" t="s">
        <v>88</v>
      </c>
      <c r="D21" s="82">
        <v>0</v>
      </c>
      <c r="F21" s="40" t="s">
        <v>12</v>
      </c>
      <c r="G21" s="40"/>
      <c r="H21" s="13"/>
    </row>
    <row r="22" spans="2:8" ht="15.75">
      <c r="C22" s="9" t="s">
        <v>89</v>
      </c>
      <c r="D22" s="82">
        <v>0</v>
      </c>
      <c r="F22" s="40" t="s">
        <v>12</v>
      </c>
      <c r="G22" s="40"/>
      <c r="H22" s="13"/>
    </row>
    <row r="23" spans="2:8" ht="15.75">
      <c r="C23" s="9" t="s">
        <v>76</v>
      </c>
      <c r="D23" s="82">
        <v>1305668</v>
      </c>
      <c r="F23" s="40" t="s">
        <v>12</v>
      </c>
      <c r="G23" s="40"/>
      <c r="H23" s="13"/>
    </row>
    <row r="24" spans="2:8" ht="15.75">
      <c r="B24" s="42" t="s">
        <v>90</v>
      </c>
      <c r="C24" s="42"/>
      <c r="D24" s="93">
        <v>3519796.2818800001</v>
      </c>
      <c r="F24" s="94">
        <v>900828</v>
      </c>
      <c r="G24" s="94"/>
      <c r="H24" s="13"/>
    </row>
    <row r="25" spans="2:8" ht="15.75">
      <c r="C25" s="9" t="s">
        <v>91</v>
      </c>
      <c r="D25" s="82">
        <v>2214128.2818800001</v>
      </c>
      <c r="F25" s="95">
        <v>900828</v>
      </c>
      <c r="G25" s="95"/>
      <c r="H25" s="13"/>
    </row>
    <row r="26" spans="2:8" ht="15.75">
      <c r="C26" s="9" t="s">
        <v>92</v>
      </c>
      <c r="D26" s="82">
        <v>0</v>
      </c>
      <c r="F26" s="40" t="s">
        <v>12</v>
      </c>
      <c r="G26" s="40"/>
      <c r="H26" s="13"/>
    </row>
    <row r="27" spans="2:8" ht="15.75">
      <c r="C27" s="9" t="s">
        <v>93</v>
      </c>
      <c r="D27" s="82">
        <v>1305668</v>
      </c>
      <c r="F27" s="40" t="s">
        <v>12</v>
      </c>
      <c r="G27" s="40"/>
      <c r="H27" s="13"/>
    </row>
    <row r="28" spans="2:8" ht="15.75">
      <c r="C28" s="9" t="s">
        <v>94</v>
      </c>
      <c r="D28" s="14" t="s">
        <v>12</v>
      </c>
      <c r="F28" s="40" t="s">
        <v>12</v>
      </c>
      <c r="G28" s="40"/>
      <c r="H28" s="13"/>
    </row>
    <row r="29" spans="2:8" ht="25.5" customHeight="1">
      <c r="B29" s="36" t="s">
        <v>95</v>
      </c>
      <c r="C29" s="36"/>
      <c r="D29" s="96">
        <v>-2213088.2818800001</v>
      </c>
      <c r="F29" s="97">
        <v>-900388</v>
      </c>
      <c r="G29" s="97"/>
      <c r="H29" s="13"/>
    </row>
    <row r="30" spans="2:8">
      <c r="B30" s="42" t="s">
        <v>96</v>
      </c>
      <c r="C30" s="42"/>
      <c r="D30" s="41"/>
      <c r="E30" s="41"/>
      <c r="F30" s="41"/>
      <c r="G30" s="41"/>
      <c r="H30" s="31"/>
    </row>
    <row r="31" spans="2:8">
      <c r="B31" s="42" t="s">
        <v>97</v>
      </c>
      <c r="C31" s="42"/>
      <c r="D31" s="41"/>
      <c r="E31" s="41"/>
      <c r="F31" s="41"/>
      <c r="G31" s="41"/>
      <c r="H31" s="31"/>
    </row>
    <row r="32" spans="2:8" ht="15.75">
      <c r="B32" s="42" t="s">
        <v>98</v>
      </c>
      <c r="C32" s="42"/>
      <c r="D32" s="93">
        <v>9003567.4700000007</v>
      </c>
      <c r="F32" s="94">
        <v>5801640.4402099997</v>
      </c>
      <c r="G32" s="94"/>
      <c r="H32" s="13"/>
    </row>
    <row r="33" spans="2:8" ht="15.75">
      <c r="C33" s="9" t="s">
        <v>99</v>
      </c>
      <c r="D33" s="82">
        <v>0</v>
      </c>
      <c r="F33" s="95"/>
      <c r="G33" s="95"/>
      <c r="H33" s="13"/>
    </row>
    <row r="34" spans="2:8" ht="15.75">
      <c r="C34" s="9" t="s">
        <v>100</v>
      </c>
      <c r="D34" s="82">
        <v>9003567.4700000007</v>
      </c>
      <c r="F34" s="95">
        <v>4568518.5574099999</v>
      </c>
      <c r="G34" s="95"/>
      <c r="H34" s="13"/>
    </row>
    <row r="35" spans="2:8" ht="15.75">
      <c r="C35" s="9" t="s">
        <v>76</v>
      </c>
      <c r="D35" s="82"/>
      <c r="F35" s="95">
        <v>1233121.8828</v>
      </c>
      <c r="G35" s="95">
        <v>1233121.8828</v>
      </c>
      <c r="H35" s="13"/>
    </row>
    <row r="36" spans="2:8" ht="15.75">
      <c r="B36" s="42" t="s">
        <v>101</v>
      </c>
      <c r="C36" s="42"/>
      <c r="D36" s="93">
        <v>8040480.123300001</v>
      </c>
      <c r="F36" s="94">
        <v>6423458.0045599993</v>
      </c>
      <c r="G36" s="94"/>
      <c r="H36" s="13"/>
    </row>
    <row r="37" spans="2:8" ht="15.75">
      <c r="C37" s="9" t="s">
        <v>102</v>
      </c>
      <c r="D37" s="82">
        <v>7932340.0077800006</v>
      </c>
      <c r="F37" s="95">
        <v>6180804.2894099997</v>
      </c>
      <c r="G37" s="95"/>
      <c r="H37" s="13"/>
    </row>
    <row r="38" spans="2:8" ht="15.75">
      <c r="C38" s="9" t="s">
        <v>103</v>
      </c>
      <c r="D38" s="82">
        <v>0</v>
      </c>
      <c r="F38" s="95">
        <v>983.05700000000002</v>
      </c>
      <c r="G38" s="95"/>
      <c r="H38" s="13"/>
    </row>
    <row r="39" spans="2:8" ht="15.75">
      <c r="C39" s="9" t="s">
        <v>104</v>
      </c>
      <c r="D39" s="82">
        <v>0</v>
      </c>
      <c r="F39" s="95">
        <v>0</v>
      </c>
      <c r="G39" s="95">
        <v>0</v>
      </c>
      <c r="H39" s="13"/>
    </row>
    <row r="40" spans="2:8" ht="15.75">
      <c r="C40" s="9" t="s">
        <v>105</v>
      </c>
      <c r="D40" s="82">
        <v>0</v>
      </c>
      <c r="F40" s="95">
        <v>0</v>
      </c>
      <c r="G40" s="95">
        <v>0</v>
      </c>
      <c r="H40" s="13"/>
    </row>
    <row r="41" spans="2:8" ht="15.75">
      <c r="C41" s="9" t="s">
        <v>106</v>
      </c>
      <c r="D41" s="82">
        <v>108140.11551999999</v>
      </c>
      <c r="F41" s="95">
        <v>241670.65815</v>
      </c>
      <c r="G41" s="95">
        <v>241670.65815</v>
      </c>
      <c r="H41" s="13"/>
    </row>
    <row r="42" spans="2:8" ht="15.75">
      <c r="C42" s="9" t="s">
        <v>107</v>
      </c>
      <c r="D42" s="14" t="s">
        <v>12</v>
      </c>
      <c r="F42" s="40" t="s">
        <v>12</v>
      </c>
      <c r="G42" s="40"/>
      <c r="H42" s="13"/>
    </row>
    <row r="43" spans="2:8" ht="15.75">
      <c r="C43" s="9" t="s">
        <v>83</v>
      </c>
      <c r="F43" s="41"/>
      <c r="G43" s="41"/>
      <c r="H43" s="13"/>
    </row>
    <row r="44" spans="2:8" ht="25.5" customHeight="1">
      <c r="B44" s="36" t="s">
        <v>108</v>
      </c>
      <c r="C44" s="36"/>
      <c r="D44" s="93">
        <v>963087.34669999965</v>
      </c>
      <c r="F44" s="94">
        <v>-621817.56434999965</v>
      </c>
      <c r="G44" s="94"/>
      <c r="H44" s="13"/>
    </row>
    <row r="45" spans="2:8" ht="35.25" customHeight="1">
      <c r="B45" s="30" t="s">
        <v>109</v>
      </c>
      <c r="C45" s="30"/>
      <c r="D45" s="93">
        <v>-1016295.747011106</v>
      </c>
      <c r="F45" s="94">
        <v>-12979.416339797899</v>
      </c>
      <c r="G45" s="94"/>
      <c r="H45" s="13"/>
    </row>
    <row r="46" spans="2:8" ht="27.75" customHeight="1">
      <c r="B46" s="30" t="s">
        <v>110</v>
      </c>
      <c r="C46" s="30"/>
      <c r="D46" s="93">
        <v>1933318.1714945</v>
      </c>
      <c r="F46" s="94">
        <v>470739</v>
      </c>
      <c r="G46" s="94"/>
      <c r="H46" s="13"/>
    </row>
    <row r="47" spans="2:8" ht="27.75" customHeight="1">
      <c r="B47" s="30" t="s">
        <v>111</v>
      </c>
      <c r="C47" s="30"/>
      <c r="D47" s="93">
        <v>917022.42448339402</v>
      </c>
      <c r="F47" s="94">
        <v>457759.5836602021</v>
      </c>
      <c r="G47" s="94"/>
      <c r="H47" s="13"/>
    </row>
  </sheetData>
  <mergeCells count="66">
    <mergeCell ref="B46:C46"/>
    <mergeCell ref="F46:G46"/>
    <mergeCell ref="B47:C47"/>
    <mergeCell ref="F47:G47"/>
    <mergeCell ref="F41:G41"/>
    <mergeCell ref="F42:G42"/>
    <mergeCell ref="F43:G43"/>
    <mergeCell ref="B44:C44"/>
    <mergeCell ref="F44:G44"/>
    <mergeCell ref="B45:C45"/>
    <mergeCell ref="F45:G45"/>
    <mergeCell ref="F40:G40"/>
    <mergeCell ref="H30:H31"/>
    <mergeCell ref="B32:C32"/>
    <mergeCell ref="F32:G32"/>
    <mergeCell ref="F33:G33"/>
    <mergeCell ref="F34:G34"/>
    <mergeCell ref="F35:G35"/>
    <mergeCell ref="B36:C36"/>
    <mergeCell ref="F36:G36"/>
    <mergeCell ref="F37:G37"/>
    <mergeCell ref="F38:G38"/>
    <mergeCell ref="F39:G39"/>
    <mergeCell ref="B29:C29"/>
    <mergeCell ref="F29:G29"/>
    <mergeCell ref="B30:C30"/>
    <mergeCell ref="B31:C31"/>
    <mergeCell ref="D30:D31"/>
    <mergeCell ref="E30:E31"/>
    <mergeCell ref="F30:G31"/>
    <mergeCell ref="F28:G28"/>
    <mergeCell ref="B19:C19"/>
    <mergeCell ref="F19:G19"/>
    <mergeCell ref="F20:G20"/>
    <mergeCell ref="F21:G21"/>
    <mergeCell ref="F22:G22"/>
    <mergeCell ref="F23:G23"/>
    <mergeCell ref="B24:C24"/>
    <mergeCell ref="F24:G24"/>
    <mergeCell ref="F25:G25"/>
    <mergeCell ref="F26:G26"/>
    <mergeCell ref="F27:G27"/>
    <mergeCell ref="F15:G15"/>
    <mergeCell ref="F16:G16"/>
    <mergeCell ref="B17:C17"/>
    <mergeCell ref="F17:G17"/>
    <mergeCell ref="B18:C18"/>
    <mergeCell ref="F18:G18"/>
    <mergeCell ref="F14:G14"/>
    <mergeCell ref="B6:C6"/>
    <mergeCell ref="F6:G6"/>
    <mergeCell ref="B7:C7"/>
    <mergeCell ref="F7:G7"/>
    <mergeCell ref="F8:G8"/>
    <mergeCell ref="F9:G9"/>
    <mergeCell ref="B10:C10"/>
    <mergeCell ref="F10:G10"/>
    <mergeCell ref="F11:G11"/>
    <mergeCell ref="F12:G12"/>
    <mergeCell ref="F13:G13"/>
    <mergeCell ref="F5:G5"/>
    <mergeCell ref="B2:E2"/>
    <mergeCell ref="B3:E3"/>
    <mergeCell ref="F2:F3"/>
    <mergeCell ref="G2:H3"/>
    <mergeCell ref="F4:G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BI25"/>
  <sheetViews>
    <sheetView tabSelected="1" workbookViewId="0">
      <selection activeCell="AT23" sqref="AT23:BA23"/>
    </sheetView>
  </sheetViews>
  <sheetFormatPr defaultRowHeight="15"/>
  <cols>
    <col min="4" max="4" width="17.140625" customWidth="1"/>
    <col min="5" max="5" width="14.85546875" customWidth="1"/>
    <col min="6" max="6" width="1.7109375" customWidth="1"/>
    <col min="8" max="8" width="4.5703125" customWidth="1"/>
    <col min="9" max="9" width="2.140625" customWidth="1"/>
    <col min="11" max="11" width="7.7109375" customWidth="1"/>
    <col min="12" max="12" width="9.140625" hidden="1" customWidth="1"/>
    <col min="13" max="13" width="1.7109375" customWidth="1"/>
    <col min="14" max="14" width="9.140625" hidden="1" customWidth="1"/>
    <col min="16" max="16" width="5.42578125" customWidth="1"/>
    <col min="17" max="17" width="2" customWidth="1"/>
    <col min="19" max="19" width="7" customWidth="1"/>
    <col min="20" max="22" width="9.140625" hidden="1" customWidth="1"/>
    <col min="23" max="23" width="2.42578125" customWidth="1"/>
    <col min="24" max="24" width="9.140625" hidden="1" customWidth="1"/>
    <col min="26" max="26" width="6.5703125" customWidth="1"/>
    <col min="27" max="29" width="9.140625" hidden="1" customWidth="1"/>
    <col min="30" max="30" width="2.140625" customWidth="1"/>
    <col min="31" max="31" width="9.140625" hidden="1" customWidth="1"/>
    <col min="33" max="33" width="4.85546875" customWidth="1"/>
    <col min="34" max="35" width="9.140625" hidden="1" customWidth="1"/>
    <col min="36" max="36" width="2.140625" customWidth="1"/>
    <col min="38" max="38" width="6.85546875" customWidth="1"/>
    <col min="39" max="43" width="9.140625" hidden="1" customWidth="1"/>
    <col min="44" max="44" width="1.28515625" customWidth="1"/>
    <col min="45" max="45" width="9.140625" hidden="1" customWidth="1"/>
    <col min="47" max="47" width="5.7109375" customWidth="1"/>
    <col min="48" max="53" width="9.140625" hidden="1" customWidth="1"/>
  </cols>
  <sheetData>
    <row r="2" spans="2:61" ht="15.75">
      <c r="B2" s="17"/>
      <c r="C2" s="17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</row>
    <row r="3" spans="2:61">
      <c r="B3" s="43"/>
      <c r="C3" s="43"/>
      <c r="D3" s="44" t="s">
        <v>112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</row>
    <row r="4" spans="2:61">
      <c r="B4" s="43"/>
      <c r="C4" s="43"/>
      <c r="D4" s="44" t="s">
        <v>150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</row>
    <row r="5" spans="2:61" ht="15.75" customHeight="1">
      <c r="B5" s="41"/>
      <c r="C5" s="41"/>
      <c r="D5" s="41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H5" s="41"/>
      <c r="AI5" s="41"/>
      <c r="AJ5" s="41"/>
      <c r="AK5" s="41"/>
      <c r="AL5" s="41"/>
      <c r="AM5" s="41"/>
      <c r="AN5" s="41"/>
      <c r="AO5" s="41"/>
      <c r="AP5" s="41"/>
      <c r="AQ5" s="66" t="s">
        <v>113</v>
      </c>
      <c r="AR5" s="66"/>
      <c r="AS5" s="66"/>
      <c r="AT5" s="66"/>
      <c r="AX5" s="41"/>
      <c r="AY5" s="41"/>
      <c r="AZ5" s="41"/>
      <c r="BA5" s="41"/>
      <c r="BB5" s="41"/>
      <c r="BF5" s="31"/>
      <c r="BG5" s="31"/>
      <c r="BH5" s="31"/>
      <c r="BI5" s="31"/>
    </row>
    <row r="6" spans="2:61" ht="40.5" customHeight="1" thickBot="1">
      <c r="B6" s="45"/>
      <c r="C6" s="45"/>
      <c r="D6" s="45"/>
      <c r="E6" s="18" t="s">
        <v>114</v>
      </c>
      <c r="F6" s="1"/>
      <c r="G6" s="46" t="s">
        <v>115</v>
      </c>
      <c r="H6" s="46"/>
      <c r="I6" s="5"/>
      <c r="J6" s="47" t="s">
        <v>45</v>
      </c>
      <c r="K6" s="47"/>
      <c r="L6" s="47"/>
      <c r="M6" s="45"/>
      <c r="N6" s="45"/>
      <c r="O6" s="48" t="s">
        <v>116</v>
      </c>
      <c r="P6" s="48"/>
      <c r="Q6" s="1"/>
      <c r="R6" s="48" t="s">
        <v>117</v>
      </c>
      <c r="S6" s="48"/>
      <c r="T6" s="48"/>
      <c r="U6" s="48"/>
      <c r="V6" s="48"/>
      <c r="W6" s="45"/>
      <c r="X6" s="45"/>
      <c r="Y6" s="51" t="s">
        <v>118</v>
      </c>
      <c r="Z6" s="51"/>
      <c r="AA6" s="51"/>
      <c r="AB6" s="51"/>
      <c r="AC6" s="51"/>
      <c r="AD6" s="35"/>
      <c r="AE6" s="35"/>
      <c r="AF6" s="51" t="s">
        <v>119</v>
      </c>
      <c r="AG6" s="51"/>
      <c r="AH6" s="51"/>
      <c r="AI6" s="51"/>
      <c r="AJ6" s="1"/>
      <c r="AK6" s="51" t="s">
        <v>120</v>
      </c>
      <c r="AL6" s="51"/>
      <c r="AM6" s="51"/>
      <c r="AN6" s="51"/>
      <c r="AO6" s="51"/>
      <c r="AP6" s="51"/>
      <c r="AQ6" s="51"/>
      <c r="AR6" s="35"/>
      <c r="AS6" s="35"/>
      <c r="AT6" s="51" t="s">
        <v>121</v>
      </c>
      <c r="AU6" s="51"/>
      <c r="AV6" s="51"/>
      <c r="AW6" s="51"/>
      <c r="AX6" s="51"/>
      <c r="AY6" s="51"/>
      <c r="AZ6" s="31"/>
      <c r="BA6" s="31"/>
      <c r="BB6" s="31"/>
      <c r="BC6" s="31"/>
      <c r="BD6" s="31"/>
      <c r="BE6" s="31"/>
      <c r="BF6" s="31"/>
      <c r="BG6" s="31"/>
      <c r="BH6" s="31"/>
      <c r="BI6" s="31"/>
    </row>
    <row r="7" spans="2:61" ht="16.5" thickBot="1">
      <c r="B7" s="52" t="s">
        <v>122</v>
      </c>
      <c r="C7" s="52"/>
      <c r="D7" s="52"/>
      <c r="E7" s="19" t="s">
        <v>44</v>
      </c>
      <c r="F7" s="5"/>
      <c r="G7" s="50" t="s">
        <v>123</v>
      </c>
      <c r="H7" s="50"/>
      <c r="I7" s="20"/>
      <c r="J7" s="50" t="s">
        <v>46</v>
      </c>
      <c r="K7" s="50"/>
      <c r="L7" s="50"/>
      <c r="M7" s="45"/>
      <c r="N7" s="45"/>
      <c r="O7" s="50" t="s">
        <v>12</v>
      </c>
      <c r="P7" s="50"/>
      <c r="Q7" s="5"/>
      <c r="R7" s="50" t="s">
        <v>124</v>
      </c>
      <c r="S7" s="50"/>
      <c r="T7" s="50"/>
      <c r="U7" s="50"/>
      <c r="V7" s="50"/>
      <c r="W7" s="45"/>
      <c r="X7" s="45"/>
      <c r="Y7" s="50" t="s">
        <v>125</v>
      </c>
      <c r="Z7" s="50"/>
      <c r="AA7" s="50"/>
      <c r="AB7" s="50"/>
      <c r="AC7" s="50"/>
      <c r="AD7" s="45"/>
      <c r="AE7" s="45"/>
      <c r="AF7" s="50" t="s">
        <v>126</v>
      </c>
      <c r="AG7" s="50"/>
      <c r="AH7" s="50"/>
      <c r="AI7" s="50"/>
      <c r="AJ7" s="5"/>
      <c r="AK7" s="50" t="s">
        <v>127</v>
      </c>
      <c r="AL7" s="50"/>
      <c r="AM7" s="50"/>
      <c r="AN7" s="50"/>
      <c r="AO7" s="50"/>
      <c r="AP7" s="50"/>
      <c r="AQ7" s="50"/>
      <c r="AR7" s="45"/>
      <c r="AS7" s="45"/>
      <c r="AT7" s="50" t="s">
        <v>128</v>
      </c>
      <c r="AU7" s="50"/>
      <c r="AV7" s="50"/>
      <c r="AW7" s="50"/>
      <c r="AX7" s="50"/>
      <c r="AY7" s="50"/>
      <c r="AZ7" s="50"/>
      <c r="BA7" s="50"/>
      <c r="BB7" s="31"/>
      <c r="BC7" s="31"/>
      <c r="BD7" s="31"/>
      <c r="BE7" s="31"/>
      <c r="BF7" s="31"/>
      <c r="BG7" s="31"/>
      <c r="BH7" s="31"/>
      <c r="BI7" s="31"/>
    </row>
    <row r="8" spans="2:61" ht="15.75">
      <c r="B8" s="52" t="s">
        <v>129</v>
      </c>
      <c r="C8" s="52"/>
      <c r="D8" s="52"/>
      <c r="E8" s="5"/>
      <c r="F8" s="5"/>
      <c r="G8" s="56"/>
      <c r="H8" s="56"/>
      <c r="I8" s="5"/>
      <c r="J8" s="53"/>
      <c r="K8" s="53"/>
      <c r="L8" s="53"/>
      <c r="M8" s="45"/>
      <c r="N8" s="45"/>
      <c r="O8" s="56"/>
      <c r="P8" s="56"/>
      <c r="Q8" s="5"/>
      <c r="R8" s="56"/>
      <c r="S8" s="56"/>
      <c r="T8" s="56"/>
      <c r="U8" s="56"/>
      <c r="V8" s="56"/>
      <c r="W8" s="45"/>
      <c r="X8" s="45"/>
      <c r="Y8" s="56"/>
      <c r="Z8" s="56"/>
      <c r="AA8" s="56"/>
      <c r="AB8" s="56"/>
      <c r="AC8" s="56"/>
      <c r="AD8" s="45"/>
      <c r="AE8" s="45"/>
      <c r="AF8" s="56"/>
      <c r="AG8" s="56"/>
      <c r="AH8" s="56"/>
      <c r="AI8" s="56"/>
      <c r="AJ8" s="5"/>
      <c r="AK8" s="98">
        <v>1645205</v>
      </c>
      <c r="AL8" s="98"/>
      <c r="AM8" s="98"/>
      <c r="AN8" s="98"/>
      <c r="AO8" s="98"/>
      <c r="AP8" s="98"/>
      <c r="AQ8" s="98"/>
      <c r="AR8" s="99"/>
      <c r="AS8" s="99"/>
      <c r="AT8" s="98">
        <v>1645205</v>
      </c>
      <c r="AU8" s="98"/>
      <c r="AV8" s="98"/>
      <c r="AW8" s="98"/>
      <c r="AX8" s="98"/>
      <c r="AY8" s="98"/>
      <c r="AZ8" s="98"/>
      <c r="BA8" s="98"/>
      <c r="BB8" s="31"/>
      <c r="BC8" s="31"/>
      <c r="BD8" s="31"/>
      <c r="BE8" s="31"/>
      <c r="BF8" s="31"/>
      <c r="BG8" s="31"/>
      <c r="BH8" s="31"/>
      <c r="BI8" s="31"/>
    </row>
    <row r="9" spans="2:61" ht="15.75">
      <c r="B9" s="52" t="s">
        <v>130</v>
      </c>
      <c r="C9" s="52"/>
      <c r="D9" s="52"/>
      <c r="E9" s="5"/>
      <c r="F9" s="5"/>
      <c r="G9" s="45"/>
      <c r="H9" s="45"/>
      <c r="I9" s="5"/>
      <c r="J9" s="54"/>
      <c r="K9" s="54"/>
      <c r="L9" s="54"/>
      <c r="M9" s="45"/>
      <c r="N9" s="45"/>
      <c r="O9" s="55"/>
      <c r="P9" s="55"/>
      <c r="Q9" s="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31"/>
      <c r="BC9" s="31"/>
      <c r="BD9" s="31"/>
      <c r="BE9" s="31"/>
      <c r="BF9" s="31"/>
      <c r="BG9" s="31"/>
      <c r="BH9" s="31"/>
      <c r="BI9" s="31"/>
    </row>
    <row r="10" spans="2:61" ht="15.75">
      <c r="B10" s="52" t="s">
        <v>105</v>
      </c>
      <c r="C10" s="52"/>
      <c r="D10" s="52"/>
      <c r="E10" s="5"/>
      <c r="F10" s="5"/>
      <c r="G10" s="45"/>
      <c r="H10" s="45"/>
      <c r="I10" s="5"/>
      <c r="J10" s="54"/>
      <c r="K10" s="54"/>
      <c r="L10" s="54"/>
      <c r="M10" s="45"/>
      <c r="N10" s="45"/>
      <c r="O10" s="55"/>
      <c r="P10" s="55"/>
      <c r="Q10" s="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31"/>
      <c r="BC10" s="31"/>
      <c r="BD10" s="31"/>
      <c r="BE10" s="31"/>
      <c r="BF10" s="31"/>
      <c r="BG10" s="31"/>
      <c r="BH10" s="31"/>
      <c r="BI10" s="31"/>
    </row>
    <row r="11" spans="2:61" ht="15.75">
      <c r="B11" s="52" t="s">
        <v>131</v>
      </c>
      <c r="C11" s="52"/>
      <c r="D11" s="52"/>
      <c r="E11" s="5"/>
      <c r="F11" s="5"/>
      <c r="G11" s="45"/>
      <c r="H11" s="45"/>
      <c r="I11" s="5"/>
      <c r="J11" s="54"/>
      <c r="K11" s="54"/>
      <c r="L11" s="54"/>
      <c r="M11" s="45"/>
      <c r="N11" s="45"/>
      <c r="O11" s="55"/>
      <c r="P11" s="55"/>
      <c r="Q11" s="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31"/>
      <c r="BC11" s="31"/>
      <c r="BD11" s="31"/>
      <c r="BE11" s="31"/>
      <c r="BF11" s="31"/>
      <c r="BG11" s="31"/>
      <c r="BH11" s="31"/>
      <c r="BI11" s="31"/>
    </row>
    <row r="12" spans="2:61" ht="24" customHeight="1">
      <c r="B12" s="52" t="s">
        <v>132</v>
      </c>
      <c r="C12" s="52"/>
      <c r="D12" s="52"/>
      <c r="E12" s="5"/>
      <c r="F12" s="5"/>
      <c r="G12" s="45"/>
      <c r="H12" s="45"/>
      <c r="I12" s="5"/>
      <c r="J12" s="54"/>
      <c r="K12" s="54"/>
      <c r="L12" s="54"/>
      <c r="M12" s="45"/>
      <c r="N12" s="45"/>
      <c r="O12" s="57" t="s">
        <v>12</v>
      </c>
      <c r="P12" s="57"/>
      <c r="Q12" s="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31"/>
      <c r="BC12" s="31"/>
      <c r="BD12" s="31"/>
      <c r="BE12" s="31"/>
      <c r="BF12" s="31"/>
      <c r="BG12" s="31"/>
      <c r="BH12" s="31"/>
      <c r="BI12" s="31"/>
    </row>
    <row r="13" spans="2:61" ht="24" customHeight="1">
      <c r="B13" s="52" t="s">
        <v>133</v>
      </c>
      <c r="C13" s="52"/>
      <c r="D13" s="52"/>
      <c r="E13" s="5"/>
      <c r="F13" s="5"/>
      <c r="G13" s="45"/>
      <c r="H13" s="45"/>
      <c r="I13" s="5"/>
      <c r="J13" s="54"/>
      <c r="K13" s="54"/>
      <c r="L13" s="54"/>
      <c r="M13" s="45"/>
      <c r="N13" s="45"/>
      <c r="O13" s="45"/>
      <c r="P13" s="45"/>
      <c r="Q13" s="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54">
        <v>-5056</v>
      </c>
      <c r="AG13" s="54"/>
      <c r="AH13" s="54"/>
      <c r="AI13" s="54"/>
      <c r="AJ13" s="5"/>
      <c r="AK13" s="45"/>
      <c r="AL13" s="45"/>
      <c r="AM13" s="45"/>
      <c r="AN13" s="45"/>
      <c r="AO13" s="45"/>
      <c r="AP13" s="45"/>
      <c r="AQ13" s="45"/>
      <c r="AR13" s="45"/>
      <c r="AS13" s="45"/>
      <c r="AT13" s="54">
        <f>AF13</f>
        <v>-5056</v>
      </c>
      <c r="AU13" s="54"/>
      <c r="AV13" s="54"/>
      <c r="AW13" s="54"/>
      <c r="AX13" s="54"/>
      <c r="AY13" s="54"/>
      <c r="AZ13" s="54"/>
      <c r="BA13" s="54"/>
      <c r="BB13" s="31"/>
      <c r="BC13" s="31"/>
      <c r="BD13" s="31"/>
      <c r="BE13" s="31"/>
      <c r="BF13" s="31"/>
      <c r="BG13" s="31"/>
      <c r="BH13" s="31"/>
      <c r="BI13" s="31"/>
    </row>
    <row r="14" spans="2:61" ht="16.5" thickBot="1">
      <c r="B14" s="52" t="s">
        <v>134</v>
      </c>
      <c r="C14" s="52"/>
      <c r="D14" s="52"/>
      <c r="E14" s="5"/>
      <c r="F14" s="5"/>
      <c r="G14" s="58"/>
      <c r="H14" s="58"/>
      <c r="I14" s="5"/>
      <c r="J14" s="47"/>
      <c r="K14" s="47"/>
      <c r="L14" s="47"/>
      <c r="M14" s="58"/>
      <c r="N14" s="58"/>
      <c r="O14" s="58"/>
      <c r="P14" s="58"/>
      <c r="Q14" s="5"/>
      <c r="R14" s="100">
        <v>-128300</v>
      </c>
      <c r="S14" s="100"/>
      <c r="T14" s="100"/>
      <c r="U14" s="100"/>
      <c r="V14" s="100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"/>
      <c r="AK14" s="100">
        <f>-R14</f>
        <v>128300</v>
      </c>
      <c r="AL14" s="59"/>
      <c r="AM14" s="59"/>
      <c r="AN14" s="59"/>
      <c r="AO14" s="59"/>
      <c r="AP14" s="59"/>
      <c r="AQ14" s="59"/>
      <c r="AR14" s="45"/>
      <c r="AS14" s="45"/>
      <c r="AT14" s="59" t="s">
        <v>12</v>
      </c>
      <c r="AU14" s="59"/>
      <c r="AV14" s="59"/>
      <c r="AW14" s="59"/>
      <c r="AX14" s="59"/>
      <c r="AY14" s="59"/>
      <c r="AZ14" s="59"/>
      <c r="BA14" s="59"/>
      <c r="BB14" s="31"/>
      <c r="BC14" s="31"/>
      <c r="BD14" s="31"/>
      <c r="BE14" s="31"/>
      <c r="BF14" s="31"/>
      <c r="BG14" s="31"/>
      <c r="BH14" s="31"/>
      <c r="BI14" s="31"/>
    </row>
    <row r="15" spans="2:61" ht="16.5" thickBot="1">
      <c r="B15" s="52" t="s">
        <v>151</v>
      </c>
      <c r="C15" s="52"/>
      <c r="D15" s="52"/>
      <c r="E15" s="21" t="s">
        <v>44</v>
      </c>
      <c r="F15" s="22"/>
      <c r="G15" s="61" t="s">
        <v>123</v>
      </c>
      <c r="H15" s="61"/>
      <c r="I15" s="22"/>
      <c r="J15" s="61" t="s">
        <v>46</v>
      </c>
      <c r="K15" s="61"/>
      <c r="L15" s="61"/>
      <c r="M15" s="60"/>
      <c r="N15" s="60"/>
      <c r="O15" s="61" t="s">
        <v>12</v>
      </c>
      <c r="P15" s="61"/>
      <c r="Q15" s="22"/>
      <c r="R15" s="101">
        <v>1060318</v>
      </c>
      <c r="S15" s="101"/>
      <c r="T15" s="101"/>
      <c r="U15" s="101"/>
      <c r="V15" s="101"/>
      <c r="W15" s="60"/>
      <c r="X15" s="60"/>
      <c r="Y15" s="61" t="s">
        <v>125</v>
      </c>
      <c r="Z15" s="61"/>
      <c r="AA15" s="61"/>
      <c r="AB15" s="61"/>
      <c r="AC15" s="61"/>
      <c r="AD15" s="60"/>
      <c r="AE15" s="60"/>
      <c r="AF15" s="101">
        <v>-3976</v>
      </c>
      <c r="AG15" s="101"/>
      <c r="AH15" s="101"/>
      <c r="AI15" s="101"/>
      <c r="AJ15" s="22"/>
      <c r="AK15" s="101">
        <v>7764640</v>
      </c>
      <c r="AL15" s="101"/>
      <c r="AM15" s="101"/>
      <c r="AN15" s="101"/>
      <c r="AO15" s="101"/>
      <c r="AP15" s="101"/>
      <c r="AQ15" s="101"/>
      <c r="AR15" s="45"/>
      <c r="AS15" s="45"/>
      <c r="AT15" s="101">
        <v>11453449</v>
      </c>
      <c r="AU15" s="101"/>
      <c r="AV15" s="101"/>
      <c r="AW15" s="101"/>
      <c r="AX15" s="101"/>
      <c r="AY15" s="101"/>
      <c r="AZ15" s="101"/>
      <c r="BA15" s="101"/>
      <c r="BB15" s="31"/>
      <c r="BC15" s="31"/>
      <c r="BD15" s="31"/>
      <c r="BE15" s="31"/>
      <c r="BF15" s="31"/>
      <c r="BG15" s="31"/>
      <c r="BH15" s="31"/>
      <c r="BI15" s="31"/>
    </row>
    <row r="16" spans="2:61" ht="17.25" thickTop="1" thickBot="1">
      <c r="B16" s="52" t="s">
        <v>135</v>
      </c>
      <c r="C16" s="52"/>
      <c r="D16" s="52"/>
      <c r="E16" s="23" t="s">
        <v>44</v>
      </c>
      <c r="F16" s="24"/>
      <c r="G16" s="62" t="s">
        <v>123</v>
      </c>
      <c r="H16" s="62"/>
      <c r="I16" s="24"/>
      <c r="J16" s="62" t="s">
        <v>46</v>
      </c>
      <c r="K16" s="62"/>
      <c r="L16" s="62"/>
      <c r="M16" s="63"/>
      <c r="N16" s="63"/>
      <c r="O16" s="62" t="s">
        <v>12</v>
      </c>
      <c r="P16" s="62"/>
      <c r="Q16" s="24"/>
      <c r="R16" s="62" t="s">
        <v>136</v>
      </c>
      <c r="S16" s="62"/>
      <c r="T16" s="62"/>
      <c r="U16" s="62"/>
      <c r="V16" s="62"/>
      <c r="W16" s="63"/>
      <c r="X16" s="63"/>
      <c r="Y16" s="62" t="s">
        <v>125</v>
      </c>
      <c r="Z16" s="62"/>
      <c r="AA16" s="62"/>
      <c r="AB16" s="62"/>
      <c r="AC16" s="62"/>
      <c r="AD16" s="63"/>
      <c r="AE16" s="63"/>
      <c r="AF16" s="62">
        <v>706</v>
      </c>
      <c r="AG16" s="62"/>
      <c r="AH16" s="62"/>
      <c r="AI16" s="62"/>
      <c r="AJ16" s="24"/>
      <c r="AK16" s="62" t="s">
        <v>50</v>
      </c>
      <c r="AL16" s="62"/>
      <c r="AM16" s="62"/>
      <c r="AN16" s="62"/>
      <c r="AO16" s="62"/>
      <c r="AP16" s="62"/>
      <c r="AQ16" s="62"/>
      <c r="AR16" s="45"/>
      <c r="AS16" s="45"/>
      <c r="AT16" s="62" t="s">
        <v>52</v>
      </c>
      <c r="AU16" s="62"/>
      <c r="AV16" s="62"/>
      <c r="AW16" s="62"/>
      <c r="AX16" s="62"/>
      <c r="AY16" s="62"/>
      <c r="AZ16" s="62"/>
      <c r="BA16" s="62"/>
      <c r="BB16" s="31"/>
      <c r="BC16" s="31"/>
      <c r="BD16" s="31"/>
      <c r="BE16" s="31"/>
      <c r="BF16" s="31"/>
      <c r="BG16" s="31"/>
      <c r="BH16" s="31"/>
      <c r="BI16" s="31"/>
    </row>
    <row r="17" spans="2:61" ht="15.75">
      <c r="B17" s="52" t="s">
        <v>129</v>
      </c>
      <c r="C17" s="52"/>
      <c r="D17" s="52"/>
      <c r="E17" s="5"/>
      <c r="F17" s="5"/>
      <c r="G17" s="56"/>
      <c r="H17" s="56"/>
      <c r="I17" s="5"/>
      <c r="J17" s="53"/>
      <c r="K17" s="53"/>
      <c r="L17" s="53"/>
      <c r="M17" s="56"/>
      <c r="N17" s="56"/>
      <c r="O17" s="56"/>
      <c r="P17" s="56"/>
      <c r="Q17" s="5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"/>
      <c r="AK17" s="98">
        <v>-307934</v>
      </c>
      <c r="AL17" s="98"/>
      <c r="AM17" s="98"/>
      <c r="AN17" s="98"/>
      <c r="AO17" s="98"/>
      <c r="AP17" s="98"/>
      <c r="AQ17" s="98"/>
      <c r="AR17" s="45"/>
      <c r="AS17" s="45"/>
      <c r="AT17" s="98">
        <f>AK17</f>
        <v>-307934</v>
      </c>
      <c r="AU17" s="53"/>
      <c r="AV17" s="53"/>
      <c r="AW17" s="53"/>
      <c r="AX17" s="53"/>
      <c r="AY17" s="53"/>
      <c r="AZ17" s="53"/>
      <c r="BA17" s="53"/>
      <c r="BB17" s="31"/>
      <c r="BC17" s="31"/>
      <c r="BD17" s="31"/>
      <c r="BE17" s="31"/>
      <c r="BF17" s="31"/>
      <c r="BG17" s="31"/>
      <c r="BH17" s="31"/>
      <c r="BI17" s="31"/>
    </row>
    <row r="18" spans="2:61" ht="15.75">
      <c r="B18" s="52" t="s">
        <v>137</v>
      </c>
      <c r="C18" s="52"/>
      <c r="D18" s="52"/>
      <c r="E18" s="6"/>
      <c r="F18" s="5"/>
      <c r="G18" s="45"/>
      <c r="H18" s="45"/>
      <c r="I18" s="5"/>
      <c r="J18" s="54"/>
      <c r="K18" s="54"/>
      <c r="L18" s="54"/>
      <c r="M18" s="45"/>
      <c r="N18" s="45"/>
      <c r="O18" s="45"/>
      <c r="P18" s="45"/>
      <c r="Q18" s="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5"/>
      <c r="AK18" s="45"/>
      <c r="AL18" s="45"/>
      <c r="AM18" s="45"/>
      <c r="AN18" s="45"/>
      <c r="AO18" s="45"/>
      <c r="AP18" s="45"/>
      <c r="AQ18" s="45"/>
      <c r="AR18" s="45"/>
      <c r="AS18" s="45"/>
      <c r="AT18" s="54" t="s">
        <v>12</v>
      </c>
      <c r="AU18" s="54"/>
      <c r="AV18" s="54"/>
      <c r="AW18" s="54"/>
      <c r="AX18" s="54"/>
      <c r="AY18" s="54"/>
      <c r="AZ18" s="54"/>
      <c r="BA18" s="54"/>
      <c r="BB18" s="31"/>
      <c r="BC18" s="31"/>
      <c r="BD18" s="31"/>
      <c r="BE18" s="31"/>
      <c r="BF18" s="31"/>
      <c r="BG18" s="31"/>
      <c r="BH18" s="31"/>
      <c r="BI18" s="31"/>
    </row>
    <row r="19" spans="2:61" ht="24" customHeight="1">
      <c r="B19" s="52" t="s">
        <v>132</v>
      </c>
      <c r="C19" s="52"/>
      <c r="D19" s="52"/>
      <c r="E19" s="5"/>
      <c r="F19" s="5"/>
      <c r="G19" s="45"/>
      <c r="H19" s="45"/>
      <c r="I19" s="5"/>
      <c r="J19" s="54"/>
      <c r="K19" s="54"/>
      <c r="L19" s="54"/>
      <c r="M19" s="45"/>
      <c r="N19" s="45"/>
      <c r="O19" s="45"/>
      <c r="P19" s="45"/>
      <c r="Q19" s="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5"/>
      <c r="AK19" s="45"/>
      <c r="AL19" s="45"/>
      <c r="AM19" s="45"/>
      <c r="AN19" s="45"/>
      <c r="AO19" s="45"/>
      <c r="AP19" s="45"/>
      <c r="AQ19" s="45"/>
      <c r="AR19" s="45"/>
      <c r="AS19" s="45"/>
      <c r="AT19" s="54" t="s">
        <v>12</v>
      </c>
      <c r="AU19" s="54"/>
      <c r="AV19" s="54"/>
      <c r="AW19" s="54"/>
      <c r="AX19" s="54"/>
      <c r="AY19" s="54"/>
      <c r="AZ19" s="54"/>
      <c r="BA19" s="54"/>
      <c r="BB19" s="31"/>
      <c r="BC19" s="31"/>
      <c r="BD19" s="31"/>
      <c r="BE19" s="31"/>
      <c r="BF19" s="31"/>
      <c r="BG19" s="31"/>
      <c r="BH19" s="31"/>
      <c r="BI19" s="31"/>
    </row>
    <row r="20" spans="2:61" ht="24" customHeight="1">
      <c r="B20" s="52" t="s">
        <v>138</v>
      </c>
      <c r="C20" s="52"/>
      <c r="D20" s="52"/>
      <c r="E20" s="5"/>
      <c r="F20" s="5"/>
      <c r="G20" s="45"/>
      <c r="H20" s="45"/>
      <c r="I20" s="5"/>
      <c r="J20" s="54"/>
      <c r="K20" s="54"/>
      <c r="L20" s="54"/>
      <c r="M20" s="45"/>
      <c r="N20" s="45"/>
      <c r="O20" s="45"/>
      <c r="P20" s="45"/>
      <c r="Q20" s="5"/>
      <c r="R20" s="54" t="s">
        <v>139</v>
      </c>
      <c r="S20" s="54"/>
      <c r="T20" s="54"/>
      <c r="U20" s="54"/>
      <c r="V20" s="54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5"/>
      <c r="AK20" s="45"/>
      <c r="AL20" s="45"/>
      <c r="AM20" s="45"/>
      <c r="AN20" s="45"/>
      <c r="AO20" s="45"/>
      <c r="AP20" s="45"/>
      <c r="AQ20" s="45"/>
      <c r="AR20" s="45"/>
      <c r="AS20" s="45"/>
      <c r="AT20" s="54" t="s">
        <v>139</v>
      </c>
      <c r="AU20" s="54"/>
      <c r="AV20" s="54"/>
      <c r="AW20" s="54"/>
      <c r="AX20" s="54"/>
      <c r="AY20" s="54"/>
      <c r="AZ20" s="54"/>
      <c r="BA20" s="54"/>
      <c r="BB20" s="31"/>
      <c r="BC20" s="31"/>
      <c r="BD20" s="31"/>
      <c r="BE20" s="31"/>
      <c r="BF20" s="31"/>
      <c r="BG20" s="31"/>
      <c r="BH20" s="31"/>
      <c r="BI20" s="31"/>
    </row>
    <row r="21" spans="2:61" ht="24" customHeight="1">
      <c r="B21" s="52" t="s">
        <v>133</v>
      </c>
      <c r="C21" s="52"/>
      <c r="D21" s="52"/>
      <c r="E21" s="5"/>
      <c r="F21" s="5"/>
      <c r="G21" s="45"/>
      <c r="H21" s="45"/>
      <c r="I21" s="5"/>
      <c r="J21" s="54"/>
      <c r="K21" s="54"/>
      <c r="L21" s="54"/>
      <c r="M21" s="45"/>
      <c r="N21" s="45"/>
      <c r="O21" s="45"/>
      <c r="P21" s="45"/>
      <c r="Q21" s="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102">
        <v>-76329</v>
      </c>
      <c r="AG21" s="102"/>
      <c r="AH21" s="102"/>
      <c r="AI21" s="102"/>
      <c r="AJ21" s="5"/>
      <c r="AK21" s="45"/>
      <c r="AL21" s="45"/>
      <c r="AM21" s="45"/>
      <c r="AN21" s="45"/>
      <c r="AO21" s="45"/>
      <c r="AP21" s="45"/>
      <c r="AQ21" s="45"/>
      <c r="AR21" s="45"/>
      <c r="AS21" s="45"/>
      <c r="AT21" s="102">
        <f>AF21</f>
        <v>-76329</v>
      </c>
      <c r="AU21" s="54"/>
      <c r="AV21" s="54"/>
      <c r="AW21" s="54"/>
      <c r="AX21" s="54"/>
      <c r="AY21" s="54"/>
      <c r="AZ21" s="54"/>
      <c r="BA21" s="54"/>
      <c r="BB21" s="31"/>
      <c r="BC21" s="31"/>
      <c r="BD21" s="31"/>
      <c r="BE21" s="31"/>
      <c r="BF21" s="31"/>
      <c r="BG21" s="31"/>
      <c r="BH21" s="31"/>
      <c r="BI21" s="31"/>
    </row>
    <row r="22" spans="2:61" ht="16.5" thickBot="1">
      <c r="B22" s="52" t="s">
        <v>134</v>
      </c>
      <c r="C22" s="52"/>
      <c r="D22" s="52"/>
      <c r="E22" s="5"/>
      <c r="F22" s="5"/>
      <c r="G22" s="58"/>
      <c r="H22" s="58"/>
      <c r="I22" s="5"/>
      <c r="J22" s="59"/>
      <c r="K22" s="59"/>
      <c r="L22" s="59"/>
      <c r="M22" s="58"/>
      <c r="N22" s="58"/>
      <c r="O22" s="58"/>
      <c r="P22" s="58"/>
      <c r="Q22" s="5"/>
      <c r="R22" s="100">
        <v>-80497</v>
      </c>
      <c r="S22" s="100"/>
      <c r="T22" s="100"/>
      <c r="U22" s="100"/>
      <c r="V22" s="100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"/>
      <c r="AK22" s="100">
        <f>-R22</f>
        <v>80497</v>
      </c>
      <c r="AL22" s="59"/>
      <c r="AM22" s="59"/>
      <c r="AN22" s="59"/>
      <c r="AO22" s="59"/>
      <c r="AP22" s="59"/>
      <c r="AQ22" s="59"/>
      <c r="AR22" s="58"/>
      <c r="AS22" s="58"/>
      <c r="AT22" s="59" t="s">
        <v>12</v>
      </c>
      <c r="AU22" s="59"/>
      <c r="AV22" s="59"/>
      <c r="AW22" s="59"/>
      <c r="AX22" s="59"/>
      <c r="AY22" s="59"/>
      <c r="AZ22" s="59"/>
      <c r="BA22" s="59"/>
      <c r="BB22" s="31"/>
      <c r="BC22" s="31"/>
      <c r="BD22" s="31"/>
      <c r="BE22" s="31"/>
      <c r="BF22" s="31"/>
      <c r="BG22" s="31"/>
      <c r="BH22" s="31"/>
      <c r="BI22" s="31"/>
    </row>
    <row r="23" spans="2:61" ht="16.5" thickBot="1">
      <c r="B23" s="65" t="s">
        <v>152</v>
      </c>
      <c r="C23" s="65"/>
      <c r="D23" s="65"/>
      <c r="E23" s="21" t="s">
        <v>44</v>
      </c>
      <c r="F23" s="22"/>
      <c r="G23" s="61" t="s">
        <v>123</v>
      </c>
      <c r="H23" s="61"/>
      <c r="I23" s="22"/>
      <c r="J23" s="61" t="s">
        <v>46</v>
      </c>
      <c r="K23" s="61"/>
      <c r="L23" s="61"/>
      <c r="M23" s="60"/>
      <c r="N23" s="60"/>
      <c r="O23" s="61" t="s">
        <v>12</v>
      </c>
      <c r="P23" s="61"/>
      <c r="Q23" s="22"/>
      <c r="R23" s="101">
        <v>1689556</v>
      </c>
      <c r="S23" s="101"/>
      <c r="T23" s="101"/>
      <c r="U23" s="101"/>
      <c r="V23" s="101"/>
      <c r="W23" s="60"/>
      <c r="X23" s="60"/>
      <c r="Y23" s="61" t="s">
        <v>125</v>
      </c>
      <c r="Z23" s="61"/>
      <c r="AA23" s="61"/>
      <c r="AB23" s="61"/>
      <c r="AC23" s="61"/>
      <c r="AD23" s="60"/>
      <c r="AE23" s="60"/>
      <c r="AF23" s="101">
        <v>-75623</v>
      </c>
      <c r="AG23" s="101"/>
      <c r="AH23" s="101"/>
      <c r="AI23" s="101"/>
      <c r="AJ23" s="22"/>
      <c r="AK23" s="101">
        <v>4593075</v>
      </c>
      <c r="AL23" s="101"/>
      <c r="AM23" s="101"/>
      <c r="AN23" s="101"/>
      <c r="AO23" s="101"/>
      <c r="AP23" s="101"/>
      <c r="AQ23" s="101"/>
      <c r="AR23" s="60"/>
      <c r="AS23" s="60"/>
      <c r="AT23" s="101">
        <v>8839476</v>
      </c>
      <c r="AU23" s="101"/>
      <c r="AV23" s="101"/>
      <c r="AW23" s="101"/>
      <c r="AX23" s="101"/>
      <c r="AY23" s="101"/>
      <c r="AZ23" s="101"/>
      <c r="BA23" s="101"/>
      <c r="BB23" s="31"/>
      <c r="BC23" s="31"/>
      <c r="BD23" s="31"/>
      <c r="BE23" s="31"/>
      <c r="BF23" s="31"/>
      <c r="BG23" s="31"/>
      <c r="BH23" s="31"/>
      <c r="BI23" s="31"/>
    </row>
    <row r="24" spans="2:61" ht="15.75" thickTop="1">
      <c r="B24" s="32"/>
      <c r="C24" s="32"/>
      <c r="D24" s="32"/>
      <c r="E24" s="32"/>
      <c r="F24" s="1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X24" s="41"/>
      <c r="AY24" s="41"/>
      <c r="AZ24" s="41"/>
      <c r="BA24" s="41"/>
      <c r="BB24" s="41"/>
      <c r="BE24" s="41"/>
      <c r="BF24" s="41"/>
    </row>
    <row r="25" spans="2:6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</sheetData>
  <mergeCells count="293">
    <mergeCell ref="AT22:BA22"/>
    <mergeCell ref="BB22:BI22"/>
    <mergeCell ref="W22:X22"/>
    <mergeCell ref="Y22:AC22"/>
    <mergeCell ref="AD22:AE22"/>
    <mergeCell ref="AF22:AI22"/>
    <mergeCell ref="AK22:AQ22"/>
    <mergeCell ref="AR22:AS22"/>
    <mergeCell ref="AR21:AS21"/>
    <mergeCell ref="AT21:BA21"/>
    <mergeCell ref="BB21:BI21"/>
    <mergeCell ref="AX24:BB24"/>
    <mergeCell ref="BE24:BF24"/>
    <mergeCell ref="V24:Z24"/>
    <mergeCell ref="AA24:AB24"/>
    <mergeCell ref="AC24:AF24"/>
    <mergeCell ref="AH24:AN24"/>
    <mergeCell ref="AO24:AP24"/>
    <mergeCell ref="AQ24:AV24"/>
    <mergeCell ref="AR23:AS23"/>
    <mergeCell ref="AT23:BA23"/>
    <mergeCell ref="BB23:BI23"/>
    <mergeCell ref="B24:E24"/>
    <mergeCell ref="G24:H24"/>
    <mergeCell ref="I24:K24"/>
    <mergeCell ref="L24:O24"/>
    <mergeCell ref="P24:S24"/>
    <mergeCell ref="T24:U24"/>
    <mergeCell ref="AD23:AE23"/>
    <mergeCell ref="AF23:AI23"/>
    <mergeCell ref="AK23:AQ23"/>
    <mergeCell ref="B23:D23"/>
    <mergeCell ref="G23:H23"/>
    <mergeCell ref="J23:L23"/>
    <mergeCell ref="M23:N23"/>
    <mergeCell ref="O23:P23"/>
    <mergeCell ref="R23:V23"/>
    <mergeCell ref="W23:X23"/>
    <mergeCell ref="Y23:AC23"/>
    <mergeCell ref="B22:D22"/>
    <mergeCell ref="G22:H22"/>
    <mergeCell ref="J22:L22"/>
    <mergeCell ref="M22:N22"/>
    <mergeCell ref="O22:P22"/>
    <mergeCell ref="R22:V22"/>
    <mergeCell ref="AD21:AE21"/>
    <mergeCell ref="AF21:AI21"/>
    <mergeCell ref="AK21:AQ21"/>
    <mergeCell ref="BB20:BI20"/>
    <mergeCell ref="B21:D21"/>
    <mergeCell ref="G21:H21"/>
    <mergeCell ref="J21:L21"/>
    <mergeCell ref="M21:N21"/>
    <mergeCell ref="O21:P21"/>
    <mergeCell ref="R21:V21"/>
    <mergeCell ref="W21:X21"/>
    <mergeCell ref="Y21:AC21"/>
    <mergeCell ref="W20:X20"/>
    <mergeCell ref="Y20:AC20"/>
    <mergeCell ref="AD20:AE20"/>
    <mergeCell ref="AF20:AI20"/>
    <mergeCell ref="AK20:AQ20"/>
    <mergeCell ref="AR20:AS20"/>
    <mergeCell ref="B20:D20"/>
    <mergeCell ref="G20:H20"/>
    <mergeCell ref="J20:L20"/>
    <mergeCell ref="M20:N20"/>
    <mergeCell ref="O20:P20"/>
    <mergeCell ref="R20:V20"/>
    <mergeCell ref="AT20:BA20"/>
    <mergeCell ref="AD19:AE19"/>
    <mergeCell ref="AF19:AI19"/>
    <mergeCell ref="AK19:AQ19"/>
    <mergeCell ref="AR19:AS19"/>
    <mergeCell ref="AT19:BA19"/>
    <mergeCell ref="BB19:BI19"/>
    <mergeCell ref="AT18:BA18"/>
    <mergeCell ref="BB18:BI18"/>
    <mergeCell ref="B19:D19"/>
    <mergeCell ref="G19:H19"/>
    <mergeCell ref="J19:L19"/>
    <mergeCell ref="M19:N19"/>
    <mergeCell ref="O19:P19"/>
    <mergeCell ref="R19:V19"/>
    <mergeCell ref="W19:X19"/>
    <mergeCell ref="Y19:AC19"/>
    <mergeCell ref="W18:X18"/>
    <mergeCell ref="Y18:AC18"/>
    <mergeCell ref="AD18:AE18"/>
    <mergeCell ref="AF18:AI18"/>
    <mergeCell ref="AK18:AQ18"/>
    <mergeCell ref="AR18:AS18"/>
    <mergeCell ref="B18:D18"/>
    <mergeCell ref="G18:H18"/>
    <mergeCell ref="J18:L18"/>
    <mergeCell ref="M18:N18"/>
    <mergeCell ref="O18:P18"/>
    <mergeCell ref="R18:V18"/>
    <mergeCell ref="AD17:AE17"/>
    <mergeCell ref="AF17:AI17"/>
    <mergeCell ref="AK17:AQ17"/>
    <mergeCell ref="AR17:AS17"/>
    <mergeCell ref="AT17:BA17"/>
    <mergeCell ref="BB17:BI17"/>
    <mergeCell ref="AT16:BA16"/>
    <mergeCell ref="BB16:BI16"/>
    <mergeCell ref="B17:D17"/>
    <mergeCell ref="G17:H17"/>
    <mergeCell ref="J17:L17"/>
    <mergeCell ref="M17:N17"/>
    <mergeCell ref="O17:P17"/>
    <mergeCell ref="R17:V17"/>
    <mergeCell ref="W17:X17"/>
    <mergeCell ref="Y17:AC17"/>
    <mergeCell ref="W16:X16"/>
    <mergeCell ref="Y16:AC16"/>
    <mergeCell ref="AD16:AE16"/>
    <mergeCell ref="AF16:AI16"/>
    <mergeCell ref="AK16:AQ16"/>
    <mergeCell ref="AR16:AS16"/>
    <mergeCell ref="B16:D16"/>
    <mergeCell ref="G16:H16"/>
    <mergeCell ref="J16:L16"/>
    <mergeCell ref="M16:N16"/>
    <mergeCell ref="O16:P16"/>
    <mergeCell ref="R16:V16"/>
    <mergeCell ref="AD15:AE15"/>
    <mergeCell ref="AF15:AI15"/>
    <mergeCell ref="AK15:AQ15"/>
    <mergeCell ref="AR15:AS15"/>
    <mergeCell ref="AT15:BA15"/>
    <mergeCell ref="BB15:BI15"/>
    <mergeCell ref="AT14:BA14"/>
    <mergeCell ref="BB14:BI14"/>
    <mergeCell ref="B15:D15"/>
    <mergeCell ref="G15:H15"/>
    <mergeCell ref="J15:L15"/>
    <mergeCell ref="M15:N15"/>
    <mergeCell ref="O15:P15"/>
    <mergeCell ref="R15:V15"/>
    <mergeCell ref="W15:X15"/>
    <mergeCell ref="Y15:AC15"/>
    <mergeCell ref="W14:X14"/>
    <mergeCell ref="Y14:AC14"/>
    <mergeCell ref="AD14:AE14"/>
    <mergeCell ref="AF14:AI14"/>
    <mergeCell ref="AK14:AQ14"/>
    <mergeCell ref="AR14:AS14"/>
    <mergeCell ref="B14:D14"/>
    <mergeCell ref="G14:H14"/>
    <mergeCell ref="J14:L14"/>
    <mergeCell ref="M14:N14"/>
    <mergeCell ref="O14:P14"/>
    <mergeCell ref="R14:V14"/>
    <mergeCell ref="AD13:AE13"/>
    <mergeCell ref="AF13:AI13"/>
    <mergeCell ref="AK13:AQ13"/>
    <mergeCell ref="AR13:AS13"/>
    <mergeCell ref="AT13:BA13"/>
    <mergeCell ref="BB13:BI13"/>
    <mergeCell ref="AT12:BA12"/>
    <mergeCell ref="BB12:BI12"/>
    <mergeCell ref="B13:D13"/>
    <mergeCell ref="G13:H13"/>
    <mergeCell ref="J13:L13"/>
    <mergeCell ref="M13:N13"/>
    <mergeCell ref="O13:P13"/>
    <mergeCell ref="R13:V13"/>
    <mergeCell ref="W13:X13"/>
    <mergeCell ref="Y13:AC13"/>
    <mergeCell ref="W12:X12"/>
    <mergeCell ref="Y12:AC12"/>
    <mergeCell ref="AD12:AE12"/>
    <mergeCell ref="AF12:AI12"/>
    <mergeCell ref="AK12:AQ12"/>
    <mergeCell ref="AR12:AS12"/>
    <mergeCell ref="B12:D12"/>
    <mergeCell ref="G12:H12"/>
    <mergeCell ref="J12:L12"/>
    <mergeCell ref="M12:N12"/>
    <mergeCell ref="O12:P12"/>
    <mergeCell ref="R12:V12"/>
    <mergeCell ref="AD11:AE11"/>
    <mergeCell ref="AF11:AI11"/>
    <mergeCell ref="AK11:AQ11"/>
    <mergeCell ref="AR11:AS11"/>
    <mergeCell ref="AT11:BA11"/>
    <mergeCell ref="BB11:BI11"/>
    <mergeCell ref="AT10:BA10"/>
    <mergeCell ref="BB10:BI10"/>
    <mergeCell ref="B11:D11"/>
    <mergeCell ref="G11:H11"/>
    <mergeCell ref="J11:L11"/>
    <mergeCell ref="M11:N11"/>
    <mergeCell ref="O11:P11"/>
    <mergeCell ref="R11:V11"/>
    <mergeCell ref="W11:X11"/>
    <mergeCell ref="Y11:AC11"/>
    <mergeCell ref="W10:X10"/>
    <mergeCell ref="Y10:AC10"/>
    <mergeCell ref="AD10:AE10"/>
    <mergeCell ref="AF10:AI10"/>
    <mergeCell ref="AK10:AQ10"/>
    <mergeCell ref="AR10:AS10"/>
    <mergeCell ref="B10:D10"/>
    <mergeCell ref="G10:H10"/>
    <mergeCell ref="J10:L10"/>
    <mergeCell ref="M10:N10"/>
    <mergeCell ref="O10:P10"/>
    <mergeCell ref="R10:V10"/>
    <mergeCell ref="AD9:AE9"/>
    <mergeCell ref="AF9:AI9"/>
    <mergeCell ref="AK9:AQ9"/>
    <mergeCell ref="AR9:AS9"/>
    <mergeCell ref="AT9:BA9"/>
    <mergeCell ref="BB9:BI9"/>
    <mergeCell ref="AT8:BA8"/>
    <mergeCell ref="BB8:BI8"/>
    <mergeCell ref="B9:D9"/>
    <mergeCell ref="G9:H9"/>
    <mergeCell ref="J9:L9"/>
    <mergeCell ref="M9:N9"/>
    <mergeCell ref="O9:P9"/>
    <mergeCell ref="R9:V9"/>
    <mergeCell ref="W9:X9"/>
    <mergeCell ref="Y9:AC9"/>
    <mergeCell ref="W8:X8"/>
    <mergeCell ref="Y8:AC8"/>
    <mergeCell ref="AD8:AE8"/>
    <mergeCell ref="AF8:AI8"/>
    <mergeCell ref="AK8:AQ8"/>
    <mergeCell ref="AR8:AS8"/>
    <mergeCell ref="B8:D8"/>
    <mergeCell ref="G8:H8"/>
    <mergeCell ref="J8:L8"/>
    <mergeCell ref="M8:N8"/>
    <mergeCell ref="O8:P8"/>
    <mergeCell ref="R8:V8"/>
    <mergeCell ref="AD7:AE7"/>
    <mergeCell ref="AF7:AI7"/>
    <mergeCell ref="AK7:AQ7"/>
    <mergeCell ref="AR7:AS7"/>
    <mergeCell ref="AT7:BA7"/>
    <mergeCell ref="BB7:BI7"/>
    <mergeCell ref="AT6:AY6"/>
    <mergeCell ref="AZ6:BI6"/>
    <mergeCell ref="B7:D7"/>
    <mergeCell ref="G7:H7"/>
    <mergeCell ref="J7:L7"/>
    <mergeCell ref="M7:N7"/>
    <mergeCell ref="O7:P7"/>
    <mergeCell ref="R7:V7"/>
    <mergeCell ref="W7:X7"/>
    <mergeCell ref="Y7:AC7"/>
    <mergeCell ref="W6:X6"/>
    <mergeCell ref="Y6:AC6"/>
    <mergeCell ref="AD6:AE6"/>
    <mergeCell ref="AF6:AI6"/>
    <mergeCell ref="AK6:AQ6"/>
    <mergeCell ref="AR6:AS6"/>
    <mergeCell ref="AX5:AZ5"/>
    <mergeCell ref="BA5:BB5"/>
    <mergeCell ref="BF5:BI5"/>
    <mergeCell ref="B6:D6"/>
    <mergeCell ref="G6:H6"/>
    <mergeCell ref="J6:L6"/>
    <mergeCell ref="M6:N6"/>
    <mergeCell ref="O6:P6"/>
    <mergeCell ref="R6:V6"/>
    <mergeCell ref="V5:Z5"/>
    <mergeCell ref="AA5:AB5"/>
    <mergeCell ref="AC5:AF5"/>
    <mergeCell ref="AH5:AN5"/>
    <mergeCell ref="AO5:AP5"/>
    <mergeCell ref="B5:D5"/>
    <mergeCell ref="G5:H5"/>
    <mergeCell ref="I5:K5"/>
    <mergeCell ref="L5:O5"/>
    <mergeCell ref="P5:S5"/>
    <mergeCell ref="T5:U5"/>
    <mergeCell ref="AQ5:AT5"/>
    <mergeCell ref="AV2:BI2"/>
    <mergeCell ref="B3:B4"/>
    <mergeCell ref="C3:C4"/>
    <mergeCell ref="D3:AX3"/>
    <mergeCell ref="D4:AX4"/>
    <mergeCell ref="AY3:BI4"/>
    <mergeCell ref="D2:AF2"/>
    <mergeCell ref="AG2:AH2"/>
    <mergeCell ref="AI2:AK2"/>
    <mergeCell ref="AL2:AM2"/>
    <mergeCell ref="AN2:AR2"/>
    <mergeCell ref="AS2:A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ОПУ</vt:lpstr>
      <vt:lpstr>ОФП</vt:lpstr>
      <vt:lpstr>ОДД</vt:lpstr>
      <vt:lpstr>СК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2015-01-13T05:20:34Z</dcterms:modified>
</cp:coreProperties>
</file>