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b.kolpachshikov\Desktop\ФО 2024\FG\3кв конс\Итог\"/>
    </mc:Choice>
  </mc:AlternateContent>
  <xr:revisionPtr revIDLastSave="0" documentId="13_ncr:1_{96926C15-B4B9-42C6-984E-E7C06864EFD9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Баланс" sheetId="1" r:id="rId1"/>
    <sheet name="ОПиУ" sheetId="2" r:id="rId2"/>
    <sheet name="ОДДС" sheetId="3" r:id="rId3"/>
    <sheet name="Капитал" sheetId="4" r:id="rId4"/>
  </sheets>
  <definedNames>
    <definedName name="_Hlk112365023" localSheetId="2">ОДДС!#REF!</definedName>
    <definedName name="_Hlk117506244" localSheetId="1">ОПиУ!$A$30</definedName>
    <definedName name="_Hlk117607850" localSheetId="0">Баланс!$A$16</definedName>
    <definedName name="_Hlk117609924" localSheetId="0">Баланс!$A$17</definedName>
    <definedName name="_Hlk117609953" localSheetId="0">Баланс!$A$18</definedName>
    <definedName name="_Hlk117609962" localSheetId="0">Баланс!$A$20</definedName>
    <definedName name="_Hlk117610055" localSheetId="0">Баланс!$A$30</definedName>
    <definedName name="_Hlk117879145" localSheetId="1">ОПиУ!$A$22</definedName>
    <definedName name="_Hlk118030142" localSheetId="2">ОДДС!#REF!</definedName>
    <definedName name="_Hlk118030240" localSheetId="2">ОДДС!$A$11</definedName>
    <definedName name="_Hlk118031397" localSheetId="2">ОДДС!#REF!</definedName>
    <definedName name="_Hlk118031413" localSheetId="2">ОДДС!$A$21</definedName>
    <definedName name="_Hlk118031537" localSheetId="2">ОДДС!$A$37</definedName>
    <definedName name="_Hlk120709774" localSheetId="0">Баланс!$A$25</definedName>
    <definedName name="_Hlk136291301" localSheetId="1">ОПиУ!$A$3</definedName>
    <definedName name="_Hlk316977636" localSheetId="2">ОДДС!$A$12</definedName>
    <definedName name="_Hlk316980784" localSheetId="0">Баланс!$A$12</definedName>
    <definedName name="_Hlk73091446" localSheetId="1">ОПиУ!$D$9</definedName>
    <definedName name="_Hlk73091500" localSheetId="1">ОПиУ!$A$9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2" l="1"/>
  <c r="C43" i="2"/>
  <c r="D28" i="2"/>
  <c r="D24" i="2"/>
  <c r="C24" i="2"/>
  <c r="C26" i="2" s="1"/>
  <c r="C28" i="2" s="1"/>
  <c r="D40" i="1"/>
  <c r="D42" i="1" s="1"/>
  <c r="D43" i="1" s="1"/>
  <c r="C40" i="1"/>
  <c r="C42" i="1" s="1"/>
  <c r="C43" i="1" s="1"/>
  <c r="D31" i="1"/>
  <c r="C31" i="1"/>
  <c r="D22" i="1"/>
  <c r="C22" i="1"/>
</calcChain>
</file>

<file path=xl/sharedStrings.xml><?xml version="1.0" encoding="utf-8"?>
<sst xmlns="http://schemas.openxmlformats.org/spreadsheetml/2006/main" count="233" uniqueCount="143">
  <si>
    <t>Приме-чания</t>
  </si>
  <si>
    <t xml:space="preserve">на </t>
  </si>
  <si>
    <t>30 сентября</t>
  </si>
  <si>
    <t>2024 года</t>
  </si>
  <si>
    <t xml:space="preserve">на  </t>
  </si>
  <si>
    <t xml:space="preserve">31 декабря </t>
  </si>
  <si>
    <t>2023 года</t>
  </si>
  <si>
    <t>Активы</t>
  </si>
  <si>
    <t>Денежные средства и их эквиваленты</t>
  </si>
  <si>
    <t>Инвестиционные ценные бумаги, оцениваемые по справедливой стоимости через прочий совокупный доход</t>
  </si>
  <si>
    <t>Инвестиции, учитываемые методом долевого участия</t>
  </si>
  <si>
    <t>Займы клиентам</t>
  </si>
  <si>
    <t>Займы и задолженность собственника</t>
  </si>
  <si>
    <t>Основные средства</t>
  </si>
  <si>
    <t>Активы по отложенному подоходному налогу</t>
  </si>
  <si>
    <t>-</t>
  </si>
  <si>
    <t>Имущество в категории запасов</t>
  </si>
  <si>
    <t>Прочие активы</t>
  </si>
  <si>
    <t>Торговая дебиторская задолженность</t>
  </si>
  <si>
    <t>Активы, предназначенные для продажи</t>
  </si>
  <si>
    <t>Итого активы</t>
  </si>
  <si>
    <t>Обязательства</t>
  </si>
  <si>
    <t>Займы привлеченные</t>
  </si>
  <si>
    <t>Выпущенные долговые ценные бумаги</t>
  </si>
  <si>
    <t>Резервы</t>
  </si>
  <si>
    <t>Обязательства по отложенному подоходному налогу</t>
  </si>
  <si>
    <t>Торговая кредиторская задолженность</t>
  </si>
  <si>
    <t>Прочие обязательства</t>
  </si>
  <si>
    <t>Обязательства,связанные с активами, предназначенными для продажи</t>
  </si>
  <si>
    <t>Итого обязательства</t>
  </si>
  <si>
    <t>Капитал</t>
  </si>
  <si>
    <t>Уставный капитал</t>
  </si>
  <si>
    <t>Неоплаченный капитал</t>
  </si>
  <si>
    <t>Резерв переоценки инвестиционных ценных бумаг, учитываемых по справедливой стоимости через прочий совокупный доход</t>
  </si>
  <si>
    <t>Резерв пересчета иностранной валюты</t>
  </si>
  <si>
    <t>Резерв переоценки основных средств</t>
  </si>
  <si>
    <t>Аккумулированный убыток</t>
  </si>
  <si>
    <t>Капитал, приходящийся на:</t>
  </si>
  <si>
    <t>Собственнику Материнской компании</t>
  </si>
  <si>
    <t>Неконтролирующую долю</t>
  </si>
  <si>
    <t>Итого капитал</t>
  </si>
  <si>
    <t>ИТОГО ОБЯЗАТЕЛЬСТВА И КАПИТАЛ</t>
  </si>
  <si>
    <t>Кеңес Ракишев</t>
  </si>
  <si>
    <t>Президент</t>
  </si>
  <si>
    <t>ТОО «Fincraft Group»</t>
  </si>
  <si>
    <r>
      <t>Жамал</t>
    </r>
    <r>
      <rPr>
        <b/>
        <sz val="9"/>
        <color rgb="FF000066"/>
        <rFont val="Verdana"/>
        <family val="2"/>
        <charset val="204"/>
      </rPr>
      <t xml:space="preserve"> </t>
    </r>
    <r>
      <rPr>
        <b/>
        <sz val="9"/>
        <color rgb="FF000000"/>
        <rFont val="Verdana"/>
        <family val="2"/>
        <charset val="204"/>
      </rPr>
      <t>Тансыкбаева</t>
    </r>
  </si>
  <si>
    <t>Главный бухгалтер</t>
  </si>
  <si>
    <t>Консолидированный промежуточный отчет о финансовом положении</t>
  </si>
  <si>
    <t>по состоянию на 30 сентября 2024 года, неаудировано</t>
  </si>
  <si>
    <t>(в миллионах казахстанских тенге)</t>
  </si>
  <si>
    <t>Приме-чание</t>
  </si>
  <si>
    <t xml:space="preserve">за 9 месяцев, завершившиеся, </t>
  </si>
  <si>
    <t xml:space="preserve">За 9 месяцев, завершившиеся, </t>
  </si>
  <si>
    <t xml:space="preserve">Выручка от реализации </t>
  </si>
  <si>
    <t xml:space="preserve">Себестоимость реализованных </t>
  </si>
  <si>
    <t>Процентный доход</t>
  </si>
  <si>
    <t>Процентный расход</t>
  </si>
  <si>
    <t>Чистый доход по операциям с иностранной валютой</t>
  </si>
  <si>
    <t>Общие и административные расходы</t>
  </si>
  <si>
    <t>Прочие доходы</t>
  </si>
  <si>
    <t>Прочие расходы</t>
  </si>
  <si>
    <t>Обесценение оборудования</t>
  </si>
  <si>
    <t>Чистый доход по финансовым активам и обязательствам, учитываемым по справедливой стоимости через прибыль или убыток</t>
  </si>
  <si>
    <t>Восстановление (формирование) резервов по ожидаемым кредитным убыткам</t>
  </si>
  <si>
    <t>Прибыль (убыток) от выбытия дочерних организаций</t>
  </si>
  <si>
    <t>Прибыль/(убыток) до налогообложения</t>
  </si>
  <si>
    <t>(Расходы) экономия по корпоративному подоходному налогу</t>
  </si>
  <si>
    <t>Чистая прибыль (убыток) за период</t>
  </si>
  <si>
    <t>Убыток от прекращенной деятельности</t>
  </si>
  <si>
    <t>Чистый доход/убыток за год</t>
  </si>
  <si>
    <t>Относящийся к:</t>
  </si>
  <si>
    <t>- Собственнику Материнской компании</t>
  </si>
  <si>
    <t>- Неконтролирующей доле</t>
  </si>
  <si>
    <t>Прочий совокупный доход</t>
  </si>
  <si>
    <t>Прочий совокупный (убыток)/доход, подлежащий переклассификации в отчет о прибылях и убытках в будущих периодах, за вычетом налога:</t>
  </si>
  <si>
    <t>Доход/(Убыток) от переоценки справедливой стоимости инвестиционных ценных бумаг, оцениваемых по справедливой стоимости через прочий совокупный доход</t>
  </si>
  <si>
    <t>Прочий совокупный доход, не подлежащий переклассификации в отчет о прибылях и убытках в будущих периодах, за вычетом налога:</t>
  </si>
  <si>
    <t>Курсовые разницы при переводе иностранных операций</t>
  </si>
  <si>
    <t>Прочий совокупный доход за период</t>
  </si>
  <si>
    <t>Общий совокупный доход за период</t>
  </si>
  <si>
    <r>
      <t>2023 года</t>
    </r>
    <r>
      <rPr>
        <b/>
        <sz val="10"/>
        <rFont val="Verdana"/>
        <family val="2"/>
        <charset val="204"/>
      </rPr>
      <t xml:space="preserve"> </t>
    </r>
  </si>
  <si>
    <t>Консолидированный промежуточный отчет о прибыли или убытке и прочем совокупном доходе за 9 месяцев, завершившиеся 30 сентября 2024 года, неаудировано</t>
  </si>
  <si>
    <t>Движение денежных средств от операционной деятельности:</t>
  </si>
  <si>
    <t>Проценты полученные</t>
  </si>
  <si>
    <t>Проценты выплаченные</t>
  </si>
  <si>
    <t>Авансы выплаченные/полученные</t>
  </si>
  <si>
    <t>Поступления от реализации земельных участков</t>
  </si>
  <si>
    <t>Прочие поступления от операционной деятельности полученные</t>
  </si>
  <si>
    <t>Операционные расходы уплаченные</t>
  </si>
  <si>
    <t>Чистое использование денежных средств в операционной деятельности до изменений в операционных активах и обязательствах</t>
  </si>
  <si>
    <t>Чистое изменение в операционных активах и обязательствах:</t>
  </si>
  <si>
    <t>Займы и задолженность конечного акционера</t>
  </si>
  <si>
    <t>Инвестиционная недвижимость</t>
  </si>
  <si>
    <t>Торговая и прочая дебиторской задолженности</t>
  </si>
  <si>
    <t>Прочие обязательствах</t>
  </si>
  <si>
    <t>Чистое поступление (использование) денежных средств в операционной деятельности до подоходного налога</t>
  </si>
  <si>
    <t>Подоходный налог уплаченный</t>
  </si>
  <si>
    <t>Чистое поступление (использование) денежных средств в операционной деятельности</t>
  </si>
  <si>
    <t>Движение денежных средств от инвестиционной деятельности:</t>
  </si>
  <si>
    <t>Выбытие долговых инвестиционных ценных бумаг, оцениваемых по справедливой стоимости через прочий совокупный доход</t>
  </si>
  <si>
    <t>(Приобретение) выбытие инвестиционных ценных бумаг, учитываемых по амортизированной стоимости</t>
  </si>
  <si>
    <t>Займы выданные</t>
  </si>
  <si>
    <t>Погашение выданных займов</t>
  </si>
  <si>
    <t>Приобретение дочерней компании</t>
  </si>
  <si>
    <t>Приобретение дополнительных акций ДК</t>
  </si>
  <si>
    <t>Чистое уменьшение/увеличение уставного капитала дочерней организации</t>
  </si>
  <si>
    <t>Прочие поступления</t>
  </si>
  <si>
    <t>Дивиденды полученные</t>
  </si>
  <si>
    <t>Чистое (использование) поступление денежных средств в инвестиционной деятельности</t>
  </si>
  <si>
    <t xml:space="preserve">Консолидированный промежуточный отчет о движении денежных средств </t>
  </si>
  <si>
    <r>
      <t>за 9 месяцев, завершившиеся 30 сентября 2024 года, неаудировано</t>
    </r>
    <r>
      <rPr>
        <b/>
        <i/>
        <sz val="9"/>
        <color theme="1"/>
        <rFont val="Verdana"/>
        <family val="2"/>
        <charset val="204"/>
      </rPr>
      <t xml:space="preserve"> </t>
    </r>
  </si>
  <si>
    <t>(в миллионах казахстанских тенге)</t>
  </si>
  <si>
    <t>Движение денежных средств от финансовой деятельности:</t>
  </si>
  <si>
    <t>Поступления в уставный капитал</t>
  </si>
  <si>
    <t>Поступления от выпуска долевых ценных бумаг</t>
  </si>
  <si>
    <t>Погашение от выпущенных долговых ценных бумаг</t>
  </si>
  <si>
    <t>Привлечение займов</t>
  </si>
  <si>
    <t>Прочие выбытия</t>
  </si>
  <si>
    <t>Чистое поступление (использование) денежных средств от финансовой деятельности</t>
  </si>
  <si>
    <t>Чистое увеличение (уменьшение) денежных средств – прекращенная  деятельность</t>
  </si>
  <si>
    <t>Влияние изменения курсов обмена на денежные средства и их эквиваленты</t>
  </si>
  <si>
    <t>Чистое увеличение (уменьшение) в денежных средствах и их эквивалентах</t>
  </si>
  <si>
    <t>Денежные средства и их эквиваленты на начало года</t>
  </si>
  <si>
    <t>Денежные средства и их эквиваленты на конец периода</t>
  </si>
  <si>
    <t>Неоплачен-ный капитал</t>
  </si>
  <si>
    <t>Резерв переоценки инвестиционных ценных бумаг, оцениваемых по справедливой стоимости через прочий совокупный доход</t>
  </si>
  <si>
    <t>Аккумули-рованный убыток</t>
  </si>
  <si>
    <t xml:space="preserve"> Итого </t>
  </si>
  <si>
    <t xml:space="preserve"> Неконтро-лирующая</t>
  </si>
  <si>
    <t>Остаток на 1 января 2024 года</t>
  </si>
  <si>
    <t>Чистый доход/убыток за период</t>
  </si>
  <si>
    <t>Прочий совокупный (убыток) доход за период</t>
  </si>
  <si>
    <t xml:space="preserve">-                                      </t>
  </si>
  <si>
    <t>Итого совокупный доход (убыток) за период</t>
  </si>
  <si>
    <t>Эффект от операции с Акционером</t>
  </si>
  <si>
    <t>Остаток на 30 сентября 2024 года</t>
  </si>
  <si>
    <t>Остаток на 1 января 2023 года</t>
  </si>
  <si>
    <t>Чистый убыток за период</t>
  </si>
  <si>
    <t xml:space="preserve">                                      </t>
  </si>
  <si>
    <t>Выбытие долевых инвестиций</t>
  </si>
  <si>
    <t>Остаток на 30 сентября 2023 года</t>
  </si>
  <si>
    <t xml:space="preserve">Консолидированный промежуточный отчет об изменениях в капитале </t>
  </si>
  <si>
    <t xml:space="preserve">за 9 месяцев, завершившиеся 30 сентября 2024 года, неаудировано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</si>
</sst>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sz val="12"/>
      <color theme="1"/>
      <name val="Times New Roman"/>
      <family val="1"/>
      <charset val="204"/>
    </font>
    <font>
      <sz val="8"/>
      <color rgb="FF000066"/>
      <name val="Verdan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sz val="9"/>
      <color rgb="FF000000"/>
      <name val="Verdana"/>
      <family val="2"/>
      <charset val="204"/>
    </font>
    <font>
      <sz val="12"/>
      <color theme="1"/>
      <name val="Verdana"/>
      <family val="2"/>
      <charset val="204"/>
    </font>
    <font>
      <b/>
      <sz val="9"/>
      <color rgb="FF000000"/>
      <name val="Verdana"/>
      <family val="2"/>
      <charset val="204"/>
    </font>
    <font>
      <sz val="9"/>
      <color theme="1"/>
      <name val="Verdana"/>
      <family val="2"/>
      <charset val="204"/>
    </font>
    <font>
      <b/>
      <sz val="9"/>
      <color rgb="FF000066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i/>
      <sz val="9"/>
      <color theme="1"/>
      <name val="Verdana"/>
      <family val="2"/>
      <charset val="204"/>
    </font>
    <font>
      <sz val="8"/>
      <name val="Arial"/>
      <family val="2"/>
      <charset val="204"/>
    </font>
    <font>
      <sz val="8"/>
      <color rgb="FF000066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sz val="10"/>
      <color theme="1"/>
      <name val="Verdana"/>
      <family val="2"/>
      <charset val="204"/>
    </font>
    <font>
      <sz val="10"/>
      <color rgb="FF000066"/>
      <name val="Verdana"/>
      <family val="2"/>
      <charset val="204"/>
    </font>
    <font>
      <b/>
      <sz val="10"/>
      <color rgb="FF000000"/>
      <name val="Verdana"/>
      <family val="2"/>
      <charset val="204"/>
    </font>
    <font>
      <i/>
      <sz val="10"/>
      <name val="Verdana"/>
      <family val="2"/>
      <charset val="204"/>
    </font>
    <font>
      <sz val="10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Verdana"/>
      <family val="2"/>
      <charset val="204"/>
    </font>
    <font>
      <b/>
      <sz val="8"/>
      <color rgb="FF000000"/>
      <name val="Arial"/>
      <family val="2"/>
      <charset val="204"/>
    </font>
    <font>
      <b/>
      <i/>
      <sz val="9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sz val="7.5"/>
      <color theme="1"/>
      <name val="Verdana"/>
      <family val="2"/>
      <charset val="204"/>
    </font>
    <font>
      <sz val="7.5"/>
      <name val="Verdana"/>
      <family val="2"/>
      <charset val="204"/>
    </font>
    <font>
      <b/>
      <sz val="7.5"/>
      <color theme="1"/>
      <name val="Verdana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0" fillId="0" borderId="1" xfId="0" applyBorder="1"/>
    <xf numFmtId="0" fontId="4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1" fillId="0" borderId="0" xfId="0" applyFont="1" applyAlignment="1">
      <alignment horizontal="justify" vertical="center" wrapText="1"/>
    </xf>
    <xf numFmtId="0" fontId="10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7" fillId="0" borderId="6" xfId="0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 wrapText="1"/>
    </xf>
    <xf numFmtId="0" fontId="21" fillId="0" borderId="0" xfId="0" applyFont="1"/>
    <xf numFmtId="0" fontId="20" fillId="0" borderId="0" xfId="0" applyFont="1" applyAlignment="1">
      <alignment horizontal="right" vertical="center"/>
    </xf>
    <xf numFmtId="0" fontId="20" fillId="0" borderId="1" xfId="0" applyFont="1" applyBorder="1" applyAlignment="1">
      <alignment horizontal="right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horizontal="justify" vertical="center"/>
    </xf>
    <xf numFmtId="0" fontId="19" fillId="0" borderId="0" xfId="0" applyFont="1" applyAlignment="1">
      <alignment horizontal="right" vertical="center"/>
    </xf>
    <xf numFmtId="0" fontId="19" fillId="0" borderId="2" xfId="0" applyFont="1" applyBorder="1" applyAlignment="1">
      <alignment horizontal="right" vertical="center"/>
    </xf>
    <xf numFmtId="0" fontId="19" fillId="0" borderId="1" xfId="0" applyFont="1" applyBorder="1" applyAlignment="1">
      <alignment horizontal="right" vertical="center"/>
    </xf>
    <xf numFmtId="0" fontId="23" fillId="0" borderId="0" xfId="0" applyFont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19" fillId="0" borderId="5" xfId="0" applyFont="1" applyBorder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21" fillId="0" borderId="0" xfId="0" applyFont="1" applyAlignment="1">
      <alignment wrapText="1"/>
    </xf>
    <xf numFmtId="0" fontId="26" fillId="0" borderId="0" xfId="0" applyFont="1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28" fillId="0" borderId="6" xfId="0" applyFont="1" applyBorder="1" applyAlignment="1">
      <alignment horizontal="right" vertical="center"/>
    </xf>
    <xf numFmtId="0" fontId="29" fillId="0" borderId="6" xfId="0" applyFont="1" applyBorder="1" applyAlignment="1">
      <alignment horizontal="right" vertical="center"/>
    </xf>
    <xf numFmtId="0" fontId="26" fillId="0" borderId="1" xfId="0" applyFont="1" applyBorder="1" applyAlignment="1">
      <alignment horizontal="right" vertical="center"/>
    </xf>
    <xf numFmtId="0" fontId="27" fillId="0" borderId="1" xfId="0" applyFont="1" applyBorder="1" applyAlignment="1">
      <alignment horizontal="right" vertical="center"/>
    </xf>
    <xf numFmtId="0" fontId="28" fillId="0" borderId="1" xfId="0" applyFont="1" applyBorder="1" applyAlignment="1">
      <alignment horizontal="right" vertical="center"/>
    </xf>
    <xf numFmtId="0" fontId="29" fillId="0" borderId="1" xfId="0" applyFont="1" applyBorder="1" applyAlignment="1">
      <alignment horizontal="right" vertical="center"/>
    </xf>
    <xf numFmtId="0" fontId="28" fillId="0" borderId="5" xfId="0" applyFont="1" applyBorder="1" applyAlignment="1">
      <alignment horizontal="right" vertical="center"/>
    </xf>
    <xf numFmtId="0" fontId="29" fillId="0" borderId="5" xfId="0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18" fillId="0" borderId="5" xfId="0" applyFont="1" applyBorder="1" applyAlignment="1">
      <alignment horizontal="right" vertical="center"/>
    </xf>
    <xf numFmtId="0" fontId="29" fillId="0" borderId="2" xfId="0" applyFont="1" applyBorder="1" applyAlignment="1">
      <alignment horizontal="right" vertical="center"/>
    </xf>
    <xf numFmtId="0" fontId="14" fillId="0" borderId="0" xfId="0" applyFont="1" applyAlignment="1">
      <alignment horizontal="left" vertical="center" wrapText="1"/>
    </xf>
    <xf numFmtId="0" fontId="26" fillId="0" borderId="1" xfId="0" applyFont="1" applyBorder="1" applyAlignment="1">
      <alignment vertical="center"/>
    </xf>
    <xf numFmtId="0" fontId="28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1" fillId="0" borderId="1" xfId="0" applyFont="1" applyBorder="1" applyAlignment="1">
      <alignment horizontal="right" vertical="center" wrapText="1"/>
    </xf>
    <xf numFmtId="0" fontId="32" fillId="0" borderId="1" xfId="0" applyFont="1" applyBorder="1" applyAlignment="1">
      <alignment horizontal="right" vertical="center" wrapText="1"/>
    </xf>
    <xf numFmtId="0" fontId="32" fillId="0" borderId="0" xfId="0" applyFont="1" applyAlignment="1">
      <alignment horizontal="right" vertical="center" wrapText="1"/>
    </xf>
    <xf numFmtId="0" fontId="33" fillId="0" borderId="6" xfId="0" applyFont="1" applyBorder="1" applyAlignment="1">
      <alignment horizontal="right" vertical="center" wrapText="1"/>
    </xf>
    <xf numFmtId="0" fontId="34" fillId="0" borderId="6" xfId="0" applyFont="1" applyBorder="1" applyAlignment="1">
      <alignment horizontal="right" vertical="center" wrapText="1"/>
    </xf>
    <xf numFmtId="0" fontId="33" fillId="0" borderId="0" xfId="0" applyFont="1" applyAlignment="1">
      <alignment horizontal="right" vertical="center" wrapText="1"/>
    </xf>
    <xf numFmtId="0" fontId="31" fillId="0" borderId="0" xfId="0" applyFont="1" applyAlignment="1">
      <alignment horizontal="right" vertical="center" wrapText="1"/>
    </xf>
    <xf numFmtId="0" fontId="33" fillId="0" borderId="1" xfId="0" applyFont="1" applyBorder="1" applyAlignment="1">
      <alignment horizontal="right" vertical="center" wrapText="1"/>
    </xf>
    <xf numFmtId="0" fontId="35" fillId="0" borderId="2" xfId="0" applyFont="1" applyBorder="1" applyAlignment="1">
      <alignment horizontal="right" vertical="center" wrapText="1"/>
    </xf>
    <xf numFmtId="0" fontId="35" fillId="0" borderId="3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36" fillId="0" borderId="6" xfId="0" applyFont="1" applyBorder="1" applyAlignment="1">
      <alignment horizontal="right" vertical="center" wrapText="1"/>
    </xf>
    <xf numFmtId="0" fontId="37" fillId="0" borderId="6" xfId="0" applyFont="1" applyBorder="1" applyAlignment="1">
      <alignment horizontal="right" vertical="center" wrapText="1"/>
    </xf>
    <xf numFmtId="0" fontId="38" fillId="0" borderId="6" xfId="0" applyFont="1" applyBorder="1" applyAlignment="1">
      <alignment horizontal="right" vertical="center" wrapText="1"/>
    </xf>
    <xf numFmtId="0" fontId="37" fillId="0" borderId="0" xfId="0" applyFont="1" applyAlignment="1">
      <alignment horizontal="right" vertical="center" wrapText="1"/>
    </xf>
    <xf numFmtId="0" fontId="37" fillId="0" borderId="1" xfId="0" applyFont="1" applyBorder="1" applyAlignment="1">
      <alignment horizontal="right" vertical="center" wrapText="1"/>
    </xf>
    <xf numFmtId="0" fontId="36" fillId="0" borderId="0" xfId="0" applyFont="1" applyAlignment="1">
      <alignment horizontal="right" vertical="center" wrapText="1"/>
    </xf>
    <xf numFmtId="0" fontId="14" fillId="0" borderId="6" xfId="0" applyFont="1" applyBorder="1" applyAlignment="1">
      <alignment horizontal="right" vertical="center" wrapText="1"/>
    </xf>
    <xf numFmtId="0" fontId="36" fillId="0" borderId="2" xfId="0" applyFont="1" applyBorder="1" applyAlignment="1">
      <alignment horizontal="right" vertical="center" wrapText="1"/>
    </xf>
    <xf numFmtId="0" fontId="36" fillId="0" borderId="3" xfId="0" applyFont="1" applyBorder="1" applyAlignment="1">
      <alignment horizontal="right" vertical="center" wrapText="1"/>
    </xf>
    <xf numFmtId="0" fontId="21" fillId="0" borderId="1" xfId="0" applyFont="1" applyBorder="1" applyAlignment="1">
      <alignment wrapText="1"/>
    </xf>
    <xf numFmtId="0" fontId="21" fillId="0" borderId="1" xfId="0" applyFont="1" applyBorder="1"/>
    <xf numFmtId="0" fontId="0" fillId="0" borderId="1" xfId="0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31" fillId="0" borderId="0" xfId="0" applyFont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0" xfId="0" applyFont="1" applyAlignment="1">
      <alignment horizontal="right" vertical="center" wrapText="1"/>
    </xf>
    <xf numFmtId="0" fontId="31" fillId="0" borderId="1" xfId="0" applyFont="1" applyBorder="1" applyAlignment="1">
      <alignment horizontal="right" vertical="center" wrapText="1"/>
    </xf>
    <xf numFmtId="0" fontId="33" fillId="0" borderId="6" xfId="0" applyFont="1" applyBorder="1" applyAlignment="1">
      <alignment horizontal="right" vertical="center" wrapText="1"/>
    </xf>
    <xf numFmtId="0" fontId="33" fillId="0" borderId="1" xfId="0" applyFont="1" applyBorder="1" applyAlignment="1">
      <alignment horizontal="right" vertical="center" wrapText="1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1" fillId="0" borderId="6" xfId="0" applyFont="1" applyBorder="1" applyAlignment="1">
      <alignment horizontal="right" vertical="center" wrapText="1"/>
    </xf>
    <xf numFmtId="0" fontId="33" fillId="0" borderId="0" xfId="0" applyFont="1" applyAlignment="1">
      <alignment horizontal="right" vertical="center" wrapText="1"/>
    </xf>
    <xf numFmtId="0" fontId="37" fillId="0" borderId="0" xfId="0" applyFont="1" applyAlignment="1">
      <alignment horizontal="right" vertical="center" wrapText="1"/>
    </xf>
    <xf numFmtId="0" fontId="37" fillId="0" borderId="1" xfId="0" applyFont="1" applyBorder="1" applyAlignment="1">
      <alignment horizontal="right" vertical="center" wrapText="1"/>
    </xf>
    <xf numFmtId="0" fontId="37" fillId="0" borderId="6" xfId="0" applyFont="1" applyBorder="1" applyAlignment="1">
      <alignment horizontal="right" vertical="center" wrapText="1"/>
    </xf>
    <xf numFmtId="0" fontId="14" fillId="0" borderId="6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right" vertical="center" wrapText="1"/>
    </xf>
    <xf numFmtId="0" fontId="36" fillId="0" borderId="6" xfId="0" applyFont="1" applyBorder="1" applyAlignment="1">
      <alignment horizontal="right" vertical="center" wrapText="1"/>
    </xf>
    <xf numFmtId="0" fontId="36" fillId="0" borderId="1" xfId="0" applyFont="1" applyBorder="1" applyAlignment="1">
      <alignment horizontal="right" vertical="center" wrapText="1"/>
    </xf>
    <xf numFmtId="0" fontId="31" fillId="0" borderId="6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3" fillId="0" borderId="0" xfId="0" applyFont="1" applyFill="1" applyAlignment="1">
      <alignment horizontal="right" vertical="center" wrapText="1"/>
    </xf>
    <xf numFmtId="0" fontId="33" fillId="0" borderId="1" xfId="0" applyFont="1" applyFill="1" applyBorder="1" applyAlignment="1">
      <alignment horizontal="right" vertical="center" wrapText="1"/>
    </xf>
    <xf numFmtId="0" fontId="1" fillId="0" borderId="0" xfId="0" applyFont="1" applyAlignme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0" fillId="0" borderId="0" xfId="0" applyAlignment="1"/>
    <xf numFmtId="0" fontId="0" fillId="0" borderId="1" xfId="0" applyBorder="1" applyAlignment="1"/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1"/>
  <sheetViews>
    <sheetView topLeftCell="A34" workbookViewId="0">
      <selection activeCell="A55" sqref="A55"/>
    </sheetView>
  </sheetViews>
  <sheetFormatPr defaultRowHeight="15" x14ac:dyDescent="0.25"/>
  <cols>
    <col min="1" max="1" width="42.28515625" style="22" customWidth="1"/>
    <col min="3" max="3" width="15.28515625" customWidth="1"/>
    <col min="4" max="4" width="19.5703125" customWidth="1"/>
  </cols>
  <sheetData>
    <row r="1" spans="1:5" x14ac:dyDescent="0.25">
      <c r="A1" s="29" t="s">
        <v>44</v>
      </c>
    </row>
    <row r="2" spans="1:5" x14ac:dyDescent="0.25">
      <c r="A2" s="29"/>
    </row>
    <row r="3" spans="1:5" x14ac:dyDescent="0.25">
      <c r="A3" s="30" t="s">
        <v>47</v>
      </c>
    </row>
    <row r="4" spans="1:5" x14ac:dyDescent="0.25">
      <c r="A4" s="30" t="s">
        <v>48</v>
      </c>
    </row>
    <row r="5" spans="1:5" x14ac:dyDescent="0.25">
      <c r="A5" s="31" t="s">
        <v>49</v>
      </c>
    </row>
    <row r="6" spans="1:5" ht="13.5" customHeight="1" x14ac:dyDescent="0.25"/>
    <row r="7" spans="1:5" x14ac:dyDescent="0.25">
      <c r="A7" s="100"/>
      <c r="B7" s="101" t="s">
        <v>0</v>
      </c>
      <c r="C7" s="1" t="s">
        <v>1</v>
      </c>
      <c r="D7" s="1" t="s">
        <v>4</v>
      </c>
      <c r="E7" s="102"/>
    </row>
    <row r="8" spans="1:5" ht="15" customHeight="1" x14ac:dyDescent="0.25">
      <c r="A8" s="100"/>
      <c r="B8" s="101"/>
      <c r="C8" s="1" t="s">
        <v>2</v>
      </c>
      <c r="D8" s="1" t="s">
        <v>5</v>
      </c>
      <c r="E8" s="102"/>
    </row>
    <row r="9" spans="1:5" ht="15" customHeight="1" thickBot="1" x14ac:dyDescent="0.3">
      <c r="A9" s="100"/>
      <c r="B9" s="101"/>
      <c r="C9" s="2" t="s">
        <v>3</v>
      </c>
      <c r="D9" s="2" t="s">
        <v>6</v>
      </c>
      <c r="E9" s="102"/>
    </row>
    <row r="10" spans="1:5" ht="15.75" customHeight="1" x14ac:dyDescent="0.25">
      <c r="A10" s="19" t="s">
        <v>7</v>
      </c>
      <c r="B10" s="6"/>
      <c r="C10" s="7"/>
      <c r="D10" s="7"/>
      <c r="E10" s="5"/>
    </row>
    <row r="11" spans="1:5" ht="22.5" customHeight="1" x14ac:dyDescent="0.25">
      <c r="A11" s="20" t="s">
        <v>8</v>
      </c>
      <c r="B11" s="6">
        <v>3</v>
      </c>
      <c r="C11" s="7">
        <v>455</v>
      </c>
      <c r="D11" s="9">
        <v>1314</v>
      </c>
      <c r="E11" s="5"/>
    </row>
    <row r="12" spans="1:5" ht="45" customHeight="1" x14ac:dyDescent="0.25">
      <c r="A12" s="18" t="s">
        <v>9</v>
      </c>
      <c r="B12" s="6">
        <v>4</v>
      </c>
      <c r="C12" s="7">
        <v>1224</v>
      </c>
      <c r="D12" s="9">
        <v>805</v>
      </c>
      <c r="E12" s="5"/>
    </row>
    <row r="13" spans="1:5" ht="25.5" x14ac:dyDescent="0.25">
      <c r="A13" s="21" t="s">
        <v>10</v>
      </c>
      <c r="B13" s="6"/>
      <c r="C13" s="7">
        <v>12000</v>
      </c>
      <c r="D13" s="9"/>
      <c r="E13" s="5"/>
    </row>
    <row r="14" spans="1:5" ht="15.75" x14ac:dyDescent="0.25">
      <c r="A14" s="18" t="s">
        <v>11</v>
      </c>
      <c r="B14" s="6">
        <v>5</v>
      </c>
      <c r="C14" s="7">
        <v>60312</v>
      </c>
      <c r="D14" s="9">
        <v>51166</v>
      </c>
      <c r="E14" s="5"/>
    </row>
    <row r="15" spans="1:5" ht="22.5" customHeight="1" x14ac:dyDescent="0.25">
      <c r="A15" s="18" t="s">
        <v>12</v>
      </c>
      <c r="B15" s="6">
        <v>6</v>
      </c>
      <c r="C15" s="7">
        <v>28411</v>
      </c>
      <c r="D15" s="9">
        <v>24005</v>
      </c>
      <c r="E15" s="5"/>
    </row>
    <row r="16" spans="1:5" ht="15.75" x14ac:dyDescent="0.25">
      <c r="A16" s="18" t="s">
        <v>13</v>
      </c>
      <c r="B16" s="6">
        <v>7</v>
      </c>
      <c r="C16" s="7">
        <v>35023</v>
      </c>
      <c r="D16" s="9">
        <v>33102</v>
      </c>
      <c r="E16" s="5"/>
    </row>
    <row r="17" spans="1:5" ht="22.5" x14ac:dyDescent="0.25">
      <c r="A17" s="18" t="s">
        <v>14</v>
      </c>
      <c r="B17" s="6"/>
      <c r="C17" s="7">
        <v>7096</v>
      </c>
      <c r="D17" s="9">
        <v>7096</v>
      </c>
      <c r="E17" s="5"/>
    </row>
    <row r="18" spans="1:5" ht="15.75" x14ac:dyDescent="0.25">
      <c r="A18" s="18" t="s">
        <v>16</v>
      </c>
      <c r="B18" s="6">
        <v>8</v>
      </c>
      <c r="C18" s="7">
        <v>1697</v>
      </c>
      <c r="D18" s="9" t="s">
        <v>15</v>
      </c>
      <c r="E18" s="5"/>
    </row>
    <row r="19" spans="1:5" x14ac:dyDescent="0.25">
      <c r="A19" s="18" t="s">
        <v>17</v>
      </c>
      <c r="B19" s="6">
        <v>9</v>
      </c>
      <c r="C19" s="7">
        <v>18707</v>
      </c>
      <c r="D19" s="9">
        <v>23517</v>
      </c>
      <c r="E19" s="10"/>
    </row>
    <row r="20" spans="1:5" ht="22.5" customHeight="1" x14ac:dyDescent="0.25">
      <c r="A20" s="18" t="s">
        <v>18</v>
      </c>
      <c r="B20" s="6"/>
      <c r="C20" s="7">
        <v>9507</v>
      </c>
      <c r="D20" s="9">
        <v>13804</v>
      </c>
      <c r="E20" s="10"/>
    </row>
    <row r="21" spans="1:5" ht="23.25" customHeight="1" thickBot="1" x14ac:dyDescent="0.3">
      <c r="A21" s="18" t="s">
        <v>19</v>
      </c>
      <c r="B21" s="6"/>
      <c r="C21" s="11">
        <v>8806</v>
      </c>
      <c r="D21" s="25">
        <v>63219</v>
      </c>
      <c r="E21" s="5"/>
    </row>
    <row r="22" spans="1:5" ht="16.5" thickBot="1" x14ac:dyDescent="0.3">
      <c r="A22" s="17" t="s">
        <v>20</v>
      </c>
      <c r="B22" s="6"/>
      <c r="C22" s="12">
        <f>SUM(C11:C21)</f>
        <v>183238</v>
      </c>
      <c r="D22" s="12">
        <f>SUM(D11:D21)</f>
        <v>218028</v>
      </c>
      <c r="E22" s="5"/>
    </row>
    <row r="23" spans="1:5" ht="15.75" thickTop="1" x14ac:dyDescent="0.25">
      <c r="A23" s="17" t="s">
        <v>21</v>
      </c>
      <c r="B23" s="6"/>
      <c r="C23" s="7"/>
      <c r="D23" s="28"/>
      <c r="E23" s="10"/>
    </row>
    <row r="24" spans="1:5" ht="15.75" x14ac:dyDescent="0.25">
      <c r="A24" s="18" t="s">
        <v>22</v>
      </c>
      <c r="B24" s="6">
        <v>10</v>
      </c>
      <c r="C24" s="7">
        <v>84891</v>
      </c>
      <c r="D24" s="9">
        <v>52874</v>
      </c>
      <c r="E24" s="5"/>
    </row>
    <row r="25" spans="1:5" ht="22.5" customHeight="1" x14ac:dyDescent="0.25">
      <c r="A25" s="20" t="s">
        <v>23</v>
      </c>
      <c r="B25" s="6">
        <v>11</v>
      </c>
      <c r="C25" s="7">
        <v>35787</v>
      </c>
      <c r="D25" s="9">
        <v>47674</v>
      </c>
      <c r="E25" s="5"/>
    </row>
    <row r="26" spans="1:5" ht="15.75" x14ac:dyDescent="0.25">
      <c r="A26" s="20" t="s">
        <v>24</v>
      </c>
      <c r="B26" s="6"/>
      <c r="C26" s="7">
        <v>122</v>
      </c>
      <c r="D26" s="9">
        <v>2506</v>
      </c>
      <c r="E26" s="5"/>
    </row>
    <row r="27" spans="1:5" ht="22.5" x14ac:dyDescent="0.25">
      <c r="A27" s="20" t="s">
        <v>25</v>
      </c>
      <c r="B27" s="6"/>
      <c r="C27" s="7">
        <v>5428</v>
      </c>
      <c r="D27" s="9">
        <v>5826</v>
      </c>
      <c r="E27" s="5"/>
    </row>
    <row r="28" spans="1:5" ht="22.5" customHeight="1" x14ac:dyDescent="0.25">
      <c r="A28" s="18" t="s">
        <v>26</v>
      </c>
      <c r="B28" s="6"/>
      <c r="C28" s="7">
        <v>6500</v>
      </c>
      <c r="D28" s="9">
        <v>7590</v>
      </c>
      <c r="E28" s="5"/>
    </row>
    <row r="29" spans="1:5" ht="16.5" thickBot="1" x14ac:dyDescent="0.3">
      <c r="A29" s="20" t="s">
        <v>27</v>
      </c>
      <c r="B29" s="6">
        <v>12</v>
      </c>
      <c r="C29" s="11">
        <v>41295</v>
      </c>
      <c r="D29" s="25">
        <v>25089</v>
      </c>
      <c r="E29" s="5"/>
    </row>
    <row r="30" spans="1:5" ht="34.5" customHeight="1" thickBot="1" x14ac:dyDescent="0.3">
      <c r="A30" s="20" t="s">
        <v>28</v>
      </c>
      <c r="B30" s="6"/>
      <c r="C30" s="11"/>
      <c r="D30" s="27">
        <v>55698</v>
      </c>
      <c r="E30" s="5"/>
    </row>
    <row r="31" spans="1:5" ht="16.5" thickBot="1" x14ac:dyDescent="0.3">
      <c r="A31" s="19" t="s">
        <v>29</v>
      </c>
      <c r="B31" s="6"/>
      <c r="C31" s="13">
        <f>SUM(C24:C29)</f>
        <v>174023</v>
      </c>
      <c r="D31" s="26">
        <f>SUM(D24:D30)</f>
        <v>197257</v>
      </c>
      <c r="E31" s="5"/>
    </row>
    <row r="32" spans="1:5" ht="16.5" thickTop="1" x14ac:dyDescent="0.25">
      <c r="A32" s="19" t="s">
        <v>30</v>
      </c>
      <c r="B32" s="6"/>
      <c r="C32" s="7"/>
      <c r="D32" s="28"/>
      <c r="E32" s="5"/>
    </row>
    <row r="33" spans="1:5" ht="15.75" x14ac:dyDescent="0.25">
      <c r="A33" s="20" t="s">
        <v>31</v>
      </c>
      <c r="B33" s="6"/>
      <c r="C33" s="7">
        <v>107714</v>
      </c>
      <c r="D33" s="9">
        <v>107714</v>
      </c>
      <c r="E33" s="5"/>
    </row>
    <row r="34" spans="1:5" ht="15.75" x14ac:dyDescent="0.25">
      <c r="A34" s="20" t="s">
        <v>32</v>
      </c>
      <c r="B34" s="6"/>
      <c r="C34" s="7">
        <v>-2979</v>
      </c>
      <c r="D34" s="9" t="s">
        <v>15</v>
      </c>
      <c r="E34" s="5"/>
    </row>
    <row r="35" spans="1:5" ht="45" x14ac:dyDescent="0.25">
      <c r="A35" s="20" t="s">
        <v>33</v>
      </c>
      <c r="B35" s="6"/>
      <c r="C35" s="7">
        <v>3787</v>
      </c>
      <c r="D35" s="9" t="s">
        <v>15</v>
      </c>
      <c r="E35" s="5"/>
    </row>
    <row r="36" spans="1:5" ht="22.5" customHeight="1" x14ac:dyDescent="0.25">
      <c r="A36" s="20" t="s">
        <v>34</v>
      </c>
      <c r="B36" s="6"/>
      <c r="C36" s="7">
        <v>-2908</v>
      </c>
      <c r="D36" s="9">
        <v>-2068</v>
      </c>
      <c r="E36" s="5"/>
    </row>
    <row r="37" spans="1:5" ht="22.5" customHeight="1" x14ac:dyDescent="0.25">
      <c r="A37" s="20" t="s">
        <v>35</v>
      </c>
      <c r="B37" s="6"/>
      <c r="C37" s="7">
        <v>82</v>
      </c>
      <c r="D37" s="9">
        <v>82</v>
      </c>
      <c r="E37" s="5"/>
    </row>
    <row r="38" spans="1:5" ht="16.5" thickBot="1" x14ac:dyDescent="0.3">
      <c r="A38" s="20" t="s">
        <v>36</v>
      </c>
      <c r="B38" s="6"/>
      <c r="C38" s="11">
        <v>-134354</v>
      </c>
      <c r="D38" s="25">
        <v>-126033</v>
      </c>
      <c r="E38" s="5"/>
    </row>
    <row r="39" spans="1:5" ht="15.75" x14ac:dyDescent="0.25">
      <c r="A39" s="19" t="s">
        <v>37</v>
      </c>
      <c r="B39" s="6"/>
      <c r="C39" s="7"/>
      <c r="D39" s="24"/>
      <c r="E39" s="5"/>
    </row>
    <row r="40" spans="1:5" ht="22.5" customHeight="1" x14ac:dyDescent="0.25">
      <c r="A40" s="20" t="s">
        <v>38</v>
      </c>
      <c r="B40" s="6"/>
      <c r="C40" s="7">
        <f>SUM(C33:C38)</f>
        <v>-28658</v>
      </c>
      <c r="D40" s="7">
        <f>SUM(D33:D38)</f>
        <v>-20305</v>
      </c>
      <c r="E40" s="5"/>
    </row>
    <row r="41" spans="1:5" ht="16.5" thickBot="1" x14ac:dyDescent="0.3">
      <c r="A41" s="20" t="s">
        <v>39</v>
      </c>
      <c r="B41" s="6"/>
      <c r="C41" s="11">
        <v>37873</v>
      </c>
      <c r="D41" s="25">
        <v>41076</v>
      </c>
      <c r="E41" s="5"/>
    </row>
    <row r="42" spans="1:5" ht="16.5" thickBot="1" x14ac:dyDescent="0.3">
      <c r="A42" s="19" t="s">
        <v>40</v>
      </c>
      <c r="B42" s="6"/>
      <c r="C42" s="14">
        <f>SUM(C40:C41)</f>
        <v>9215</v>
      </c>
      <c r="D42" s="14">
        <f>SUM(D40:D41)</f>
        <v>20771</v>
      </c>
      <c r="E42" s="5"/>
    </row>
    <row r="43" spans="1:5" ht="23.25" customHeight="1" thickBot="1" x14ac:dyDescent="0.3">
      <c r="A43" s="19" t="s">
        <v>41</v>
      </c>
      <c r="B43" s="6"/>
      <c r="C43" s="13">
        <f>C42+C31</f>
        <v>183238</v>
      </c>
      <c r="D43" s="13">
        <f>D42+D31</f>
        <v>218028</v>
      </c>
      <c r="E43" s="5"/>
    </row>
    <row r="44" spans="1:5" ht="15.75" thickTop="1" x14ac:dyDescent="0.25">
      <c r="A44" s="15"/>
      <c r="B44" s="15"/>
      <c r="C44" s="15"/>
      <c r="D44" s="15"/>
      <c r="E44" s="15"/>
    </row>
    <row r="45" spans="1:5" x14ac:dyDescent="0.25">
      <c r="A45" s="16"/>
    </row>
    <row r="46" spans="1:5" x14ac:dyDescent="0.25">
      <c r="A46" s="16"/>
    </row>
    <row r="47" spans="1:5" x14ac:dyDescent="0.25">
      <c r="A47" s="106"/>
      <c r="B47" s="106"/>
      <c r="C47" s="106"/>
    </row>
    <row r="48" spans="1:5" ht="15.75" thickBot="1" x14ac:dyDescent="0.3">
      <c r="A48" s="107"/>
      <c r="B48" s="106"/>
      <c r="C48" s="107"/>
      <c r="D48" s="4"/>
    </row>
    <row r="49" spans="1:4" ht="22.5" customHeight="1" x14ac:dyDescent="0.25">
      <c r="A49" s="17" t="s">
        <v>42</v>
      </c>
      <c r="B49" s="103"/>
      <c r="C49" s="104" t="s">
        <v>45</v>
      </c>
      <c r="D49" s="104"/>
    </row>
    <row r="50" spans="1:4" ht="15" customHeight="1" x14ac:dyDescent="0.25">
      <c r="A50" s="18" t="s">
        <v>43</v>
      </c>
      <c r="B50" s="103"/>
      <c r="C50" s="105" t="s">
        <v>46</v>
      </c>
      <c r="D50" s="105"/>
    </row>
    <row r="51" spans="1:4" ht="15" customHeight="1" x14ac:dyDescent="0.25">
      <c r="A51" s="18" t="s">
        <v>44</v>
      </c>
      <c r="B51" s="103"/>
      <c r="C51" s="105" t="s">
        <v>44</v>
      </c>
      <c r="D51" s="105"/>
    </row>
  </sheetData>
  <mergeCells count="10">
    <mergeCell ref="A7:A9"/>
    <mergeCell ref="B7:B9"/>
    <mergeCell ref="E7:E9"/>
    <mergeCell ref="B49:B51"/>
    <mergeCell ref="C49:D49"/>
    <mergeCell ref="C50:D50"/>
    <mergeCell ref="C51:D51"/>
    <mergeCell ref="A47:A48"/>
    <mergeCell ref="B47:B48"/>
    <mergeCell ref="C47:C4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1"/>
  <sheetViews>
    <sheetView workbookViewId="0">
      <selection activeCell="C19" sqref="C19"/>
    </sheetView>
  </sheetViews>
  <sheetFormatPr defaultColWidth="9.140625" defaultRowHeight="12.75" x14ac:dyDescent="0.2"/>
  <cols>
    <col min="1" max="1" width="38.85546875" style="55" customWidth="1"/>
    <col min="2" max="2" width="9.140625" style="39"/>
    <col min="3" max="3" width="17" style="39" customWidth="1"/>
    <col min="4" max="4" width="17.140625" style="39" customWidth="1"/>
    <col min="5" max="16384" width="9.140625" style="39"/>
  </cols>
  <sheetData>
    <row r="1" spans="1:4" x14ac:dyDescent="0.2">
      <c r="A1" s="29" t="s">
        <v>44</v>
      </c>
    </row>
    <row r="2" spans="1:4" x14ac:dyDescent="0.2">
      <c r="A2" s="29"/>
    </row>
    <row r="3" spans="1:4" x14ac:dyDescent="0.2">
      <c r="A3" s="30" t="s">
        <v>81</v>
      </c>
    </row>
    <row r="4" spans="1:4" x14ac:dyDescent="0.2">
      <c r="A4" s="31" t="s">
        <v>49</v>
      </c>
    </row>
    <row r="9" spans="1:4" ht="38.25" x14ac:dyDescent="0.2">
      <c r="A9" s="108"/>
      <c r="B9" s="109" t="s">
        <v>50</v>
      </c>
      <c r="C9" s="38" t="s">
        <v>51</v>
      </c>
      <c r="D9" s="38" t="s">
        <v>52</v>
      </c>
    </row>
    <row r="10" spans="1:4" x14ac:dyDescent="0.2">
      <c r="A10" s="108"/>
      <c r="B10" s="109"/>
      <c r="C10" s="40" t="s">
        <v>2</v>
      </c>
      <c r="D10" s="40" t="s">
        <v>2</v>
      </c>
    </row>
    <row r="11" spans="1:4" ht="13.5" thickBot="1" x14ac:dyDescent="0.25">
      <c r="A11" s="108"/>
      <c r="B11" s="109"/>
      <c r="C11" s="41" t="s">
        <v>3</v>
      </c>
      <c r="D11" s="41" t="s">
        <v>80</v>
      </c>
    </row>
    <row r="12" spans="1:4" x14ac:dyDescent="0.2">
      <c r="A12" s="42" t="s">
        <v>53</v>
      </c>
      <c r="B12" s="43"/>
      <c r="C12" s="40">
        <v>15797</v>
      </c>
      <c r="D12" s="40">
        <v>18021</v>
      </c>
    </row>
    <row r="13" spans="1:4" x14ac:dyDescent="0.2">
      <c r="A13" s="42" t="s">
        <v>54</v>
      </c>
      <c r="B13" s="43"/>
      <c r="C13" s="40">
        <v>-8682</v>
      </c>
      <c r="D13" s="40">
        <v>-7952</v>
      </c>
    </row>
    <row r="14" spans="1:4" x14ac:dyDescent="0.2">
      <c r="A14" s="42" t="s">
        <v>55</v>
      </c>
      <c r="B14" s="43">
        <v>14</v>
      </c>
      <c r="C14" s="40">
        <v>9294</v>
      </c>
      <c r="D14" s="40">
        <v>13267</v>
      </c>
    </row>
    <row r="15" spans="1:4" x14ac:dyDescent="0.2">
      <c r="A15" s="42" t="s">
        <v>56</v>
      </c>
      <c r="B15" s="43">
        <v>15</v>
      </c>
      <c r="C15" s="40">
        <v>-11844</v>
      </c>
      <c r="D15" s="40">
        <v>-5594</v>
      </c>
    </row>
    <row r="16" spans="1:4" ht="25.5" x14ac:dyDescent="0.2">
      <c r="A16" s="42" t="s">
        <v>57</v>
      </c>
      <c r="B16" s="43"/>
      <c r="C16" s="40">
        <v>-3542</v>
      </c>
      <c r="D16" s="40">
        <v>-1699</v>
      </c>
    </row>
    <row r="17" spans="1:4" x14ac:dyDescent="0.2">
      <c r="A17" s="42" t="s">
        <v>58</v>
      </c>
      <c r="B17" s="43">
        <v>16</v>
      </c>
      <c r="C17" s="40">
        <v>-11258</v>
      </c>
      <c r="D17" s="40">
        <v>-8811</v>
      </c>
    </row>
    <row r="18" spans="1:4" x14ac:dyDescent="0.2">
      <c r="A18" s="42" t="s">
        <v>59</v>
      </c>
      <c r="B18" s="43">
        <v>17</v>
      </c>
      <c r="C18" s="40">
        <v>1857</v>
      </c>
      <c r="D18" s="40">
        <v>8908</v>
      </c>
    </row>
    <row r="19" spans="1:4" x14ac:dyDescent="0.2">
      <c r="A19" s="42" t="s">
        <v>60</v>
      </c>
      <c r="B19" s="43">
        <v>17</v>
      </c>
      <c r="C19" s="40">
        <v>-12476</v>
      </c>
      <c r="D19" s="40">
        <v>-11891</v>
      </c>
    </row>
    <row r="20" spans="1:4" x14ac:dyDescent="0.2">
      <c r="A20" s="42" t="s">
        <v>61</v>
      </c>
      <c r="B20" s="43"/>
      <c r="C20" s="40" t="s">
        <v>15</v>
      </c>
      <c r="D20" s="40" t="s">
        <v>15</v>
      </c>
    </row>
    <row r="21" spans="1:4" ht="51" x14ac:dyDescent="0.2">
      <c r="A21" s="42" t="s">
        <v>62</v>
      </c>
      <c r="B21" s="43"/>
      <c r="C21" s="40">
        <v>12132</v>
      </c>
      <c r="D21" s="40">
        <v>4127</v>
      </c>
    </row>
    <row r="22" spans="1:4" ht="38.25" x14ac:dyDescent="0.2">
      <c r="A22" s="42" t="s">
        <v>63</v>
      </c>
      <c r="B22" s="43"/>
      <c r="C22" s="40">
        <v>-2469</v>
      </c>
      <c r="D22" s="44">
        <v>-15833</v>
      </c>
    </row>
    <row r="23" spans="1:4" ht="26.25" thickBot="1" x14ac:dyDescent="0.25">
      <c r="A23" s="42" t="s">
        <v>64</v>
      </c>
      <c r="B23" s="43"/>
      <c r="C23" s="41">
        <v>-8845</v>
      </c>
      <c r="D23" s="41">
        <v>6767</v>
      </c>
    </row>
    <row r="24" spans="1:4" ht="25.5" x14ac:dyDescent="0.2">
      <c r="A24" s="45" t="s">
        <v>65</v>
      </c>
      <c r="B24" s="46"/>
      <c r="C24" s="47">
        <f>SUM(C12:C23)</f>
        <v>-20036</v>
      </c>
      <c r="D24" s="47">
        <f>SUM(D12:D23)</f>
        <v>-690</v>
      </c>
    </row>
    <row r="25" spans="1:4" ht="26.25" thickBot="1" x14ac:dyDescent="0.25">
      <c r="A25" s="42" t="s">
        <v>66</v>
      </c>
      <c r="B25" s="43"/>
      <c r="C25" s="41">
        <v>-1240</v>
      </c>
      <c r="D25" s="41">
        <v>-1284</v>
      </c>
    </row>
    <row r="26" spans="1:4" ht="26.25" thickBot="1" x14ac:dyDescent="0.25">
      <c r="A26" s="45" t="s">
        <v>67</v>
      </c>
      <c r="B26" s="43"/>
      <c r="C26" s="48">
        <f>C24+C25</f>
        <v>-21276</v>
      </c>
      <c r="D26" s="48">
        <v>-1974</v>
      </c>
    </row>
    <row r="27" spans="1:4" ht="27" thickTop="1" thickBot="1" x14ac:dyDescent="0.25">
      <c r="A27" s="45" t="s">
        <v>68</v>
      </c>
      <c r="B27" s="43"/>
      <c r="C27" s="48">
        <v>-218</v>
      </c>
      <c r="D27" s="48"/>
    </row>
    <row r="28" spans="1:4" ht="14.25" thickTop="1" thickBot="1" x14ac:dyDescent="0.25">
      <c r="A28" s="45" t="s">
        <v>69</v>
      </c>
      <c r="B28" s="43"/>
      <c r="C28" s="48">
        <f>C26+C27</f>
        <v>-21494</v>
      </c>
      <c r="D28" s="48">
        <f>D26+D27</f>
        <v>-1974</v>
      </c>
    </row>
    <row r="29" spans="1:4" ht="13.5" thickTop="1" x14ac:dyDescent="0.2">
      <c r="A29" s="42" t="s">
        <v>70</v>
      </c>
      <c r="B29" s="43"/>
      <c r="C29" s="47"/>
      <c r="D29" s="47"/>
    </row>
    <row r="30" spans="1:4" ht="25.5" x14ac:dyDescent="0.2">
      <c r="A30" s="42" t="s">
        <v>71</v>
      </c>
      <c r="B30" s="43"/>
      <c r="C30" s="40">
        <v>-11300</v>
      </c>
      <c r="D30" s="40">
        <v>720</v>
      </c>
    </row>
    <row r="31" spans="1:4" ht="13.5" thickBot="1" x14ac:dyDescent="0.25">
      <c r="A31" s="42" t="s">
        <v>72</v>
      </c>
      <c r="B31" s="43"/>
      <c r="C31" s="41">
        <v>-10194</v>
      </c>
      <c r="D31" s="41">
        <v>-2694</v>
      </c>
    </row>
    <row r="32" spans="1:4" ht="26.25" thickBot="1" x14ac:dyDescent="0.25">
      <c r="A32" s="45" t="s">
        <v>67</v>
      </c>
      <c r="B32" s="43"/>
      <c r="C32" s="49">
        <v>-21494</v>
      </c>
      <c r="D32" s="49">
        <v>-1974</v>
      </c>
    </row>
    <row r="33" spans="1:4" x14ac:dyDescent="0.2">
      <c r="A33" s="45"/>
      <c r="B33" s="43"/>
      <c r="C33" s="47"/>
      <c r="D33" s="47"/>
    </row>
    <row r="34" spans="1:4" ht="13.5" thickBot="1" x14ac:dyDescent="0.25">
      <c r="A34" s="50" t="s">
        <v>73</v>
      </c>
      <c r="B34" s="43"/>
      <c r="C34" s="47"/>
      <c r="D34" s="47"/>
    </row>
    <row r="35" spans="1:4" ht="63.75" x14ac:dyDescent="0.2">
      <c r="A35" s="51" t="s">
        <v>74</v>
      </c>
      <c r="B35" s="43"/>
      <c r="C35" s="47"/>
      <c r="D35" s="47"/>
    </row>
    <row r="36" spans="1:4" ht="76.5" x14ac:dyDescent="0.2">
      <c r="A36" s="42" t="s">
        <v>75</v>
      </c>
      <c r="B36" s="43"/>
      <c r="C36" s="40">
        <v>12776</v>
      </c>
      <c r="D36" s="52" t="s">
        <v>15</v>
      </c>
    </row>
    <row r="37" spans="1:4" x14ac:dyDescent="0.2">
      <c r="A37" s="45"/>
      <c r="B37" s="43"/>
      <c r="C37" s="40"/>
      <c r="D37" s="40"/>
    </row>
    <row r="38" spans="1:4" ht="13.5" thickBot="1" x14ac:dyDescent="0.25">
      <c r="A38" s="42"/>
      <c r="B38" s="43"/>
      <c r="C38" s="41">
        <v>12776</v>
      </c>
      <c r="D38" s="41" t="s">
        <v>15</v>
      </c>
    </row>
    <row r="39" spans="1:4" ht="63.75" x14ac:dyDescent="0.2">
      <c r="A39" s="51" t="s">
        <v>76</v>
      </c>
      <c r="B39" s="43"/>
      <c r="C39" s="47"/>
      <c r="D39" s="40"/>
    </row>
    <row r="40" spans="1:4" ht="26.25" thickBot="1" x14ac:dyDescent="0.25">
      <c r="A40" s="42" t="s">
        <v>77</v>
      </c>
      <c r="B40" s="43"/>
      <c r="C40" s="40">
        <v>-2838</v>
      </c>
      <c r="D40" s="40">
        <v>-1254</v>
      </c>
    </row>
    <row r="41" spans="1:4" ht="13.5" thickBot="1" x14ac:dyDescent="0.25">
      <c r="A41" s="42"/>
      <c r="B41" s="43"/>
      <c r="C41" s="53"/>
      <c r="D41" s="53"/>
    </row>
    <row r="42" spans="1:4" ht="26.25" thickBot="1" x14ac:dyDescent="0.25">
      <c r="A42" s="50" t="s">
        <v>78</v>
      </c>
      <c r="B42" s="43"/>
      <c r="C42" s="49">
        <v>9938</v>
      </c>
      <c r="D42" s="49">
        <f>D32+D40</f>
        <v>-3228</v>
      </c>
    </row>
    <row r="43" spans="1:4" ht="26.25" thickBot="1" x14ac:dyDescent="0.25">
      <c r="A43" s="50" t="s">
        <v>79</v>
      </c>
      <c r="B43" s="43"/>
      <c r="C43" s="49">
        <f>C32+C42</f>
        <v>-11556</v>
      </c>
      <c r="D43" s="49">
        <v>-3228</v>
      </c>
    </row>
    <row r="44" spans="1:4" x14ac:dyDescent="0.2">
      <c r="A44" s="42" t="s">
        <v>70</v>
      </c>
      <c r="B44" s="43"/>
      <c r="C44" s="47"/>
      <c r="D44" s="47"/>
    </row>
    <row r="45" spans="1:4" ht="25.5" x14ac:dyDescent="0.2">
      <c r="A45" s="42" t="s">
        <v>71</v>
      </c>
      <c r="B45" s="43"/>
      <c r="C45" s="40">
        <v>-8354</v>
      </c>
      <c r="D45" s="40">
        <v>-953</v>
      </c>
    </row>
    <row r="46" spans="1:4" ht="13.5" thickBot="1" x14ac:dyDescent="0.25">
      <c r="A46" s="42" t="s">
        <v>72</v>
      </c>
      <c r="B46" s="43"/>
      <c r="C46" s="41">
        <v>-3202</v>
      </c>
      <c r="D46" s="41">
        <v>-2275</v>
      </c>
    </row>
    <row r="47" spans="1:4" x14ac:dyDescent="0.2">
      <c r="A47" s="50"/>
      <c r="B47" s="43"/>
      <c r="C47" s="47"/>
      <c r="D47" s="54"/>
    </row>
    <row r="48" spans="1:4" ht="13.5" thickBot="1" x14ac:dyDescent="0.25">
      <c r="A48" s="97"/>
      <c r="C48" s="98"/>
      <c r="D48" s="98"/>
    </row>
    <row r="49" spans="1:4" ht="12.75" customHeight="1" x14ac:dyDescent="0.2">
      <c r="A49" s="17" t="s">
        <v>42</v>
      </c>
      <c r="B49" s="103"/>
      <c r="C49" s="104" t="s">
        <v>45</v>
      </c>
      <c r="D49" s="104"/>
    </row>
    <row r="50" spans="1:4" x14ac:dyDescent="0.2">
      <c r="A50" s="18" t="s">
        <v>43</v>
      </c>
      <c r="B50" s="103"/>
      <c r="C50" s="105" t="s">
        <v>46</v>
      </c>
      <c r="D50" s="105"/>
    </row>
    <row r="51" spans="1:4" x14ac:dyDescent="0.2">
      <c r="A51" s="18" t="s">
        <v>44</v>
      </c>
      <c r="B51" s="103"/>
      <c r="C51" s="105" t="s">
        <v>44</v>
      </c>
      <c r="D51" s="105"/>
    </row>
  </sheetData>
  <mergeCells count="6">
    <mergeCell ref="B49:B51"/>
    <mergeCell ref="C49:D49"/>
    <mergeCell ref="C50:D50"/>
    <mergeCell ref="C51:D51"/>
    <mergeCell ref="A9:A11"/>
    <mergeCell ref="B9:B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7"/>
  <sheetViews>
    <sheetView topLeftCell="A31" workbookViewId="0">
      <selection activeCell="F57" sqref="F57"/>
    </sheetView>
  </sheetViews>
  <sheetFormatPr defaultRowHeight="15" x14ac:dyDescent="0.25"/>
  <cols>
    <col min="1" max="1" width="40.7109375" style="22" customWidth="1"/>
    <col min="3" max="3" width="15.42578125" customWidth="1"/>
    <col min="4" max="4" width="18" customWidth="1"/>
  </cols>
  <sheetData>
    <row r="1" spans="1:4" x14ac:dyDescent="0.25">
      <c r="A1" s="29" t="s">
        <v>44</v>
      </c>
    </row>
    <row r="2" spans="1:4" x14ac:dyDescent="0.25">
      <c r="A2" s="29"/>
    </row>
    <row r="3" spans="1:4" x14ac:dyDescent="0.25">
      <c r="A3" s="30" t="s">
        <v>109</v>
      </c>
    </row>
    <row r="4" spans="1:4" x14ac:dyDescent="0.25">
      <c r="A4" s="30" t="s">
        <v>110</v>
      </c>
    </row>
    <row r="5" spans="1:4" x14ac:dyDescent="0.25">
      <c r="A5" s="31" t="s">
        <v>111</v>
      </c>
    </row>
    <row r="8" spans="1:4" ht="21" customHeight="1" x14ac:dyDescent="0.25">
      <c r="A8" s="100"/>
      <c r="B8" s="101" t="s">
        <v>50</v>
      </c>
      <c r="C8" s="3" t="s">
        <v>51</v>
      </c>
      <c r="D8" s="66" t="s">
        <v>51</v>
      </c>
    </row>
    <row r="9" spans="1:4" x14ac:dyDescent="0.25">
      <c r="A9" s="100"/>
      <c r="B9" s="101"/>
      <c r="C9" s="1" t="s">
        <v>2</v>
      </c>
      <c r="D9" s="67" t="s">
        <v>2</v>
      </c>
    </row>
    <row r="10" spans="1:4" ht="15.75" thickBot="1" x14ac:dyDescent="0.3">
      <c r="A10" s="100"/>
      <c r="B10" s="101"/>
      <c r="C10" s="2" t="s">
        <v>3</v>
      </c>
      <c r="D10" s="68" t="s">
        <v>6</v>
      </c>
    </row>
    <row r="11" spans="1:4" ht="22.5" x14ac:dyDescent="0.25">
      <c r="A11" s="19" t="s">
        <v>82</v>
      </c>
      <c r="B11" s="6"/>
      <c r="C11" s="7"/>
      <c r="D11" s="7"/>
    </row>
    <row r="12" spans="1:4" x14ac:dyDescent="0.25">
      <c r="A12" s="20" t="s">
        <v>83</v>
      </c>
      <c r="B12" s="6"/>
      <c r="C12" s="1" t="s">
        <v>15</v>
      </c>
      <c r="D12" s="32">
        <v>-2</v>
      </c>
    </row>
    <row r="13" spans="1:4" x14ac:dyDescent="0.25">
      <c r="A13" s="20" t="s">
        <v>84</v>
      </c>
      <c r="B13" s="6"/>
      <c r="C13" s="1">
        <v>-2001</v>
      </c>
      <c r="D13" s="32">
        <v>-304</v>
      </c>
    </row>
    <row r="14" spans="1:4" x14ac:dyDescent="0.25">
      <c r="A14" s="20" t="s">
        <v>85</v>
      </c>
      <c r="B14" s="6"/>
      <c r="C14" s="1" t="s">
        <v>15</v>
      </c>
      <c r="D14" s="32">
        <v>-1</v>
      </c>
    </row>
    <row r="15" spans="1:4" ht="22.5" x14ac:dyDescent="0.25">
      <c r="A15" s="20" t="s">
        <v>86</v>
      </c>
      <c r="B15" s="6"/>
      <c r="C15" s="1">
        <v>2967</v>
      </c>
      <c r="D15" s="32">
        <v>8</v>
      </c>
    </row>
    <row r="16" spans="1:4" ht="22.5" x14ac:dyDescent="0.25">
      <c r="A16" s="20" t="s">
        <v>87</v>
      </c>
      <c r="B16" s="6"/>
      <c r="C16" s="1">
        <v>-1695</v>
      </c>
      <c r="D16" s="32">
        <v>2</v>
      </c>
    </row>
    <row r="17" spans="1:4" ht="15.75" thickBot="1" x14ac:dyDescent="0.3">
      <c r="A17" s="20" t="s">
        <v>88</v>
      </c>
      <c r="B17" s="6"/>
      <c r="C17" s="2">
        <v>-7956</v>
      </c>
      <c r="D17" s="34">
        <v>-4647</v>
      </c>
    </row>
    <row r="18" spans="1:4" ht="45" x14ac:dyDescent="0.25">
      <c r="A18" s="19" t="s">
        <v>89</v>
      </c>
      <c r="B18" s="6"/>
      <c r="C18" s="37">
        <v>-8685</v>
      </c>
      <c r="D18" s="35">
        <v>-4944</v>
      </c>
    </row>
    <row r="19" spans="1:4" ht="22.5" x14ac:dyDescent="0.25">
      <c r="A19" s="19" t="s">
        <v>90</v>
      </c>
      <c r="B19" s="6"/>
      <c r="C19" s="1"/>
      <c r="D19" s="7"/>
    </row>
    <row r="20" spans="1:4" ht="22.5" x14ac:dyDescent="0.25">
      <c r="A20" s="20" t="s">
        <v>91</v>
      </c>
      <c r="B20" s="6"/>
      <c r="C20" s="1" t="s">
        <v>15</v>
      </c>
      <c r="D20" s="32">
        <v>-11094</v>
      </c>
    </row>
    <row r="21" spans="1:4" x14ac:dyDescent="0.25">
      <c r="A21" s="20" t="s">
        <v>92</v>
      </c>
      <c r="B21" s="6"/>
      <c r="C21" s="1" t="s">
        <v>15</v>
      </c>
      <c r="D21" s="32">
        <v>40</v>
      </c>
    </row>
    <row r="22" spans="1:4" x14ac:dyDescent="0.25">
      <c r="A22" s="20" t="s">
        <v>17</v>
      </c>
      <c r="B22" s="6"/>
      <c r="C22" s="56">
        <v>13958</v>
      </c>
      <c r="D22" s="57">
        <v>9979</v>
      </c>
    </row>
    <row r="23" spans="1:4" x14ac:dyDescent="0.25">
      <c r="A23" s="20" t="s">
        <v>16</v>
      </c>
      <c r="B23" s="6"/>
      <c r="C23" s="56">
        <v>-801</v>
      </c>
      <c r="D23" s="57">
        <v>-550</v>
      </c>
    </row>
    <row r="24" spans="1:4" ht="22.5" x14ac:dyDescent="0.25">
      <c r="A24" s="20" t="s">
        <v>93</v>
      </c>
      <c r="B24" s="6"/>
      <c r="C24" s="56">
        <v>9293</v>
      </c>
      <c r="D24" s="57" t="s">
        <v>15</v>
      </c>
    </row>
    <row r="25" spans="1:4" ht="15.75" thickBot="1" x14ac:dyDescent="0.3">
      <c r="A25" s="20" t="s">
        <v>94</v>
      </c>
      <c r="B25" s="6"/>
      <c r="C25" s="56">
        <v>21340</v>
      </c>
      <c r="D25" s="57">
        <v>723</v>
      </c>
    </row>
    <row r="26" spans="1:4" ht="33.75" x14ac:dyDescent="0.25">
      <c r="A26" s="19" t="s">
        <v>95</v>
      </c>
      <c r="B26" s="6"/>
      <c r="C26" s="58">
        <v>35105</v>
      </c>
      <c r="D26" s="59">
        <v>-5846</v>
      </c>
    </row>
    <row r="27" spans="1:4" ht="15.75" thickBot="1" x14ac:dyDescent="0.3">
      <c r="A27" s="20" t="s">
        <v>96</v>
      </c>
      <c r="B27" s="6"/>
      <c r="C27" s="60" t="s">
        <v>15</v>
      </c>
      <c r="D27" s="61" t="s">
        <v>15</v>
      </c>
    </row>
    <row r="28" spans="1:4" ht="34.5" thickBot="1" x14ac:dyDescent="0.3">
      <c r="A28" s="19" t="s">
        <v>97</v>
      </c>
      <c r="B28" s="6"/>
      <c r="C28" s="62">
        <v>35105</v>
      </c>
      <c r="D28" s="63">
        <v>-5846</v>
      </c>
    </row>
    <row r="29" spans="1:4" ht="22.5" x14ac:dyDescent="0.25">
      <c r="A29" s="19" t="s">
        <v>98</v>
      </c>
      <c r="B29" s="6"/>
      <c r="C29" s="7"/>
      <c r="D29" s="7"/>
    </row>
    <row r="30" spans="1:4" ht="45" x14ac:dyDescent="0.25">
      <c r="A30" s="20" t="s">
        <v>99</v>
      </c>
      <c r="B30" s="6"/>
      <c r="C30" s="1" t="s">
        <v>15</v>
      </c>
      <c r="D30" s="32">
        <v>102</v>
      </c>
    </row>
    <row r="31" spans="1:4" ht="45" x14ac:dyDescent="0.25">
      <c r="A31" s="20" t="s">
        <v>100</v>
      </c>
      <c r="B31" s="6"/>
      <c r="C31" s="1">
        <v>-419</v>
      </c>
      <c r="D31" s="32" t="s">
        <v>15</v>
      </c>
    </row>
    <row r="32" spans="1:4" x14ac:dyDescent="0.25">
      <c r="A32" s="20" t="s">
        <v>101</v>
      </c>
      <c r="B32" s="6"/>
      <c r="C32" s="1">
        <v>-21156</v>
      </c>
      <c r="D32" s="32">
        <v>-18270</v>
      </c>
    </row>
    <row r="33" spans="1:5" x14ac:dyDescent="0.25">
      <c r="A33" s="20" t="s">
        <v>102</v>
      </c>
      <c r="B33" s="6"/>
      <c r="C33" s="1">
        <v>948</v>
      </c>
      <c r="D33" s="32" t="s">
        <v>15</v>
      </c>
    </row>
    <row r="34" spans="1:5" x14ac:dyDescent="0.25">
      <c r="A34" s="20" t="s">
        <v>103</v>
      </c>
      <c r="B34" s="6"/>
      <c r="C34" s="1">
        <v>165</v>
      </c>
      <c r="D34" s="32" t="s">
        <v>15</v>
      </c>
    </row>
    <row r="35" spans="1:5" ht="22.5" x14ac:dyDescent="0.25">
      <c r="A35" s="20" t="s">
        <v>104</v>
      </c>
      <c r="B35" s="6"/>
      <c r="C35" s="1">
        <v>-466</v>
      </c>
      <c r="D35" s="32" t="s">
        <v>15</v>
      </c>
    </row>
    <row r="36" spans="1:5" ht="33.75" x14ac:dyDescent="0.25">
      <c r="A36" s="20" t="s">
        <v>105</v>
      </c>
      <c r="B36" s="6"/>
      <c r="C36" s="1">
        <v>231</v>
      </c>
      <c r="D36" s="32" t="s">
        <v>15</v>
      </c>
    </row>
    <row r="37" spans="1:5" x14ac:dyDescent="0.25">
      <c r="A37" s="20" t="s">
        <v>106</v>
      </c>
      <c r="B37" s="6"/>
      <c r="C37" s="56">
        <v>-5610</v>
      </c>
      <c r="D37" s="57">
        <v>2561</v>
      </c>
    </row>
    <row r="38" spans="1:5" ht="15.75" thickBot="1" x14ac:dyDescent="0.3">
      <c r="A38" s="20" t="s">
        <v>107</v>
      </c>
      <c r="B38" s="6"/>
      <c r="C38" s="56"/>
      <c r="D38" s="7"/>
    </row>
    <row r="39" spans="1:5" ht="34.5" thickBot="1" x14ac:dyDescent="0.3">
      <c r="A39" s="19" t="s">
        <v>108</v>
      </c>
      <c r="B39" s="6"/>
      <c r="C39" s="64">
        <v>-26307</v>
      </c>
      <c r="D39" s="65">
        <v>-15607</v>
      </c>
    </row>
    <row r="40" spans="1:5" ht="22.5" x14ac:dyDescent="0.25">
      <c r="A40" s="19" t="s">
        <v>112</v>
      </c>
      <c r="B40" s="6"/>
      <c r="C40" s="23"/>
      <c r="D40" s="8"/>
      <c r="E40" s="7"/>
    </row>
    <row r="41" spans="1:5" x14ac:dyDescent="0.25">
      <c r="A41" s="20" t="s">
        <v>113</v>
      </c>
      <c r="B41" s="6"/>
      <c r="C41" s="9"/>
      <c r="D41" s="8"/>
      <c r="E41" s="7"/>
    </row>
    <row r="42" spans="1:5" ht="22.5" x14ac:dyDescent="0.25">
      <c r="A42" s="20" t="s">
        <v>114</v>
      </c>
      <c r="B42" s="6"/>
      <c r="C42" s="36" t="s">
        <v>15</v>
      </c>
      <c r="D42" s="33">
        <v>-5133</v>
      </c>
    </row>
    <row r="43" spans="1:5" ht="22.5" x14ac:dyDescent="0.25">
      <c r="A43" s="20" t="s">
        <v>115</v>
      </c>
      <c r="B43" s="6"/>
      <c r="C43" s="67">
        <v>-11887</v>
      </c>
      <c r="D43" s="32" t="s">
        <v>15</v>
      </c>
    </row>
    <row r="44" spans="1:5" x14ac:dyDescent="0.25">
      <c r="A44" s="20" t="s">
        <v>116</v>
      </c>
      <c r="B44" s="6"/>
      <c r="C44" s="67">
        <v>29492</v>
      </c>
      <c r="D44" s="32">
        <v>29103</v>
      </c>
    </row>
    <row r="45" spans="1:5" ht="15.75" thickBot="1" x14ac:dyDescent="0.3">
      <c r="A45" s="20" t="s">
        <v>117</v>
      </c>
      <c r="B45" s="6"/>
      <c r="C45" s="68">
        <v>-163</v>
      </c>
      <c r="D45" s="32">
        <v>-158</v>
      </c>
    </row>
    <row r="46" spans="1:5" ht="34.5" thickBot="1" x14ac:dyDescent="0.3">
      <c r="A46" s="19" t="s">
        <v>118</v>
      </c>
      <c r="B46" s="6"/>
      <c r="C46" s="76">
        <v>-9107</v>
      </c>
      <c r="D46" s="69">
        <v>23835</v>
      </c>
    </row>
    <row r="47" spans="1:5" ht="33.75" x14ac:dyDescent="0.25">
      <c r="A47" s="20" t="s">
        <v>119</v>
      </c>
      <c r="B47" s="6"/>
      <c r="C47" s="74">
        <v>-135</v>
      </c>
      <c r="D47" s="7"/>
    </row>
    <row r="48" spans="1:5" ht="23.25" thickBot="1" x14ac:dyDescent="0.3">
      <c r="A48" s="20" t="s">
        <v>120</v>
      </c>
      <c r="B48" s="6"/>
      <c r="C48" s="68" t="s">
        <v>15</v>
      </c>
      <c r="D48" s="34">
        <v>-91</v>
      </c>
    </row>
    <row r="49" spans="1:9" ht="33.75" x14ac:dyDescent="0.25">
      <c r="A49" s="19" t="s">
        <v>121</v>
      </c>
      <c r="B49" s="6"/>
      <c r="C49" s="75">
        <v>-444</v>
      </c>
      <c r="D49" s="35">
        <v>2291</v>
      </c>
    </row>
    <row r="50" spans="1:9" ht="23.25" thickBot="1" x14ac:dyDescent="0.3">
      <c r="A50" s="20" t="s">
        <v>122</v>
      </c>
      <c r="B50" s="6"/>
      <c r="C50" s="72">
        <v>899</v>
      </c>
      <c r="D50" s="61">
        <v>858</v>
      </c>
    </row>
    <row r="51" spans="1:9" ht="23.25" thickBot="1" x14ac:dyDescent="0.3">
      <c r="A51" s="19" t="s">
        <v>123</v>
      </c>
      <c r="B51" s="6"/>
      <c r="C51" s="73">
        <v>455</v>
      </c>
      <c r="D51" s="70">
        <v>3149</v>
      </c>
    </row>
    <row r="52" spans="1:9" ht="16.5" thickTop="1" x14ac:dyDescent="0.25">
      <c r="A52" s="1"/>
      <c r="B52" s="71"/>
      <c r="C52" s="71"/>
      <c r="D52" s="110"/>
      <c r="E52" s="110"/>
      <c r="F52" s="110"/>
      <c r="G52" s="102"/>
      <c r="H52" s="102"/>
      <c r="I52" s="102"/>
    </row>
    <row r="54" spans="1:9" ht="15.75" thickBot="1" x14ac:dyDescent="0.3">
      <c r="A54" s="99"/>
      <c r="C54" s="4"/>
      <c r="D54" s="4"/>
    </row>
    <row r="55" spans="1:9" x14ac:dyDescent="0.25">
      <c r="A55" s="17" t="s">
        <v>42</v>
      </c>
      <c r="B55" s="103"/>
      <c r="C55" s="104" t="s">
        <v>45</v>
      </c>
      <c r="D55" s="104"/>
    </row>
    <row r="56" spans="1:9" x14ac:dyDescent="0.25">
      <c r="A56" s="18" t="s">
        <v>43</v>
      </c>
      <c r="B56" s="103"/>
      <c r="C56" s="105" t="s">
        <v>46</v>
      </c>
      <c r="D56" s="105"/>
    </row>
    <row r="57" spans="1:9" x14ac:dyDescent="0.25">
      <c r="A57" s="18" t="s">
        <v>44</v>
      </c>
      <c r="B57" s="103"/>
      <c r="C57" s="105" t="s">
        <v>44</v>
      </c>
      <c r="D57" s="105"/>
    </row>
  </sheetData>
  <mergeCells count="8">
    <mergeCell ref="A8:A10"/>
    <mergeCell ref="B8:B10"/>
    <mergeCell ref="D52:F52"/>
    <mergeCell ref="G52:I52"/>
    <mergeCell ref="B55:B57"/>
    <mergeCell ref="C55:D55"/>
    <mergeCell ref="C56:D56"/>
    <mergeCell ref="C57:D5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2"/>
  <sheetViews>
    <sheetView tabSelected="1" topLeftCell="A13" workbookViewId="0">
      <selection activeCell="F34" sqref="F34"/>
    </sheetView>
  </sheetViews>
  <sheetFormatPr defaultRowHeight="15" x14ac:dyDescent="0.25"/>
  <cols>
    <col min="1" max="1" width="38.85546875" style="139" customWidth="1"/>
    <col min="4" max="4" width="12.28515625" customWidth="1"/>
  </cols>
  <sheetData>
    <row r="1" spans="1:10" x14ac:dyDescent="0.25">
      <c r="A1" s="29" t="s">
        <v>44</v>
      </c>
    </row>
    <row r="2" spans="1:10" x14ac:dyDescent="0.25">
      <c r="A2" s="29"/>
    </row>
    <row r="3" spans="1:10" x14ac:dyDescent="0.25">
      <c r="A3" s="30" t="s">
        <v>141</v>
      </c>
    </row>
    <row r="4" spans="1:10" x14ac:dyDescent="0.25">
      <c r="A4" s="30" t="s">
        <v>142</v>
      </c>
    </row>
    <row r="5" spans="1:10" x14ac:dyDescent="0.25">
      <c r="A5" s="31" t="s">
        <v>49</v>
      </c>
    </row>
    <row r="8" spans="1:10" ht="137.25" thickBot="1" x14ac:dyDescent="0.3">
      <c r="A8" s="135"/>
      <c r="B8" s="77" t="s">
        <v>31</v>
      </c>
      <c r="C8" s="77" t="s">
        <v>124</v>
      </c>
      <c r="D8" s="77" t="s">
        <v>125</v>
      </c>
      <c r="E8" s="77" t="s">
        <v>34</v>
      </c>
      <c r="F8" s="77" t="s">
        <v>35</v>
      </c>
      <c r="G8" s="77" t="s">
        <v>126</v>
      </c>
      <c r="H8" s="77" t="s">
        <v>127</v>
      </c>
      <c r="I8" s="77" t="s">
        <v>128</v>
      </c>
      <c r="J8" s="78" t="s">
        <v>40</v>
      </c>
    </row>
    <row r="9" spans="1:10" ht="15.75" thickBot="1" x14ac:dyDescent="0.3">
      <c r="A9" s="30" t="s">
        <v>129</v>
      </c>
      <c r="B9" s="79">
        <v>107714</v>
      </c>
      <c r="C9" s="79">
        <v>-2979</v>
      </c>
      <c r="D9" s="79">
        <v>-1</v>
      </c>
      <c r="E9" s="79">
        <v>-2067</v>
      </c>
      <c r="F9" s="79">
        <v>82</v>
      </c>
      <c r="G9" s="79">
        <v>-123054</v>
      </c>
      <c r="H9" s="79">
        <v>-20305</v>
      </c>
      <c r="I9" s="79">
        <v>41076</v>
      </c>
      <c r="J9" s="79">
        <v>20771</v>
      </c>
    </row>
    <row r="10" spans="1:10" x14ac:dyDescent="0.25">
      <c r="A10" s="136" t="s">
        <v>130</v>
      </c>
      <c r="B10" s="80" t="s">
        <v>15</v>
      </c>
      <c r="C10" s="80" t="s">
        <v>15</v>
      </c>
      <c r="D10" s="81" t="s">
        <v>15</v>
      </c>
      <c r="E10" s="80" t="s">
        <v>15</v>
      </c>
      <c r="F10" s="80" t="s">
        <v>15</v>
      </c>
      <c r="G10" s="80">
        <v>-11300</v>
      </c>
      <c r="H10" s="80">
        <v>-11300</v>
      </c>
      <c r="I10" s="80">
        <v>-10194</v>
      </c>
      <c r="J10" s="80">
        <v>-21494</v>
      </c>
    </row>
    <row r="11" spans="1:10" ht="51.75" customHeight="1" x14ac:dyDescent="0.25">
      <c r="A11" s="137" t="s">
        <v>131</v>
      </c>
      <c r="B11" s="120" t="s">
        <v>15</v>
      </c>
      <c r="C11" s="120" t="s">
        <v>15</v>
      </c>
      <c r="D11" s="113">
        <v>3788</v>
      </c>
      <c r="E11" s="111">
        <v>-841</v>
      </c>
      <c r="F11" s="113" t="s">
        <v>15</v>
      </c>
      <c r="G11" s="120" t="s">
        <v>132</v>
      </c>
      <c r="H11" s="113">
        <v>2947</v>
      </c>
      <c r="I11" s="113">
        <v>6991</v>
      </c>
      <c r="J11" s="133">
        <v>9938</v>
      </c>
    </row>
    <row r="12" spans="1:10" ht="15.75" thickBot="1" x14ac:dyDescent="0.3">
      <c r="A12" s="137"/>
      <c r="B12" s="116"/>
      <c r="C12" s="116"/>
      <c r="D12" s="114"/>
      <c r="E12" s="112"/>
      <c r="F12" s="114"/>
      <c r="G12" s="116"/>
      <c r="H12" s="114"/>
      <c r="I12" s="114"/>
      <c r="J12" s="134"/>
    </row>
    <row r="13" spans="1:10" ht="63" customHeight="1" x14ac:dyDescent="0.25">
      <c r="A13" s="137" t="s">
        <v>133</v>
      </c>
      <c r="B13" s="115" t="s">
        <v>15</v>
      </c>
      <c r="C13" s="117"/>
      <c r="D13" s="119">
        <v>3788</v>
      </c>
      <c r="E13" s="128">
        <v>-841</v>
      </c>
      <c r="F13" s="119" t="s">
        <v>15</v>
      </c>
      <c r="G13" s="115">
        <v>-11300</v>
      </c>
      <c r="H13" s="119">
        <v>-8353</v>
      </c>
      <c r="I13" s="115">
        <v>-3203</v>
      </c>
      <c r="J13" s="115">
        <v>-11556</v>
      </c>
    </row>
    <row r="14" spans="1:10" ht="15.75" thickBot="1" x14ac:dyDescent="0.3">
      <c r="A14" s="137"/>
      <c r="B14" s="116"/>
      <c r="C14" s="118"/>
      <c r="D14" s="114"/>
      <c r="E14" s="112"/>
      <c r="F14" s="114"/>
      <c r="G14" s="116"/>
      <c r="H14" s="114"/>
      <c r="I14" s="116"/>
      <c r="J14" s="116"/>
    </row>
    <row r="15" spans="1:10" ht="15.75" thickBot="1" x14ac:dyDescent="0.3">
      <c r="A15" s="138" t="s">
        <v>134</v>
      </c>
      <c r="B15" s="84"/>
      <c r="C15" s="83"/>
      <c r="D15" s="82"/>
      <c r="E15" s="82"/>
      <c r="F15" s="83"/>
      <c r="G15" s="82"/>
      <c r="H15" s="82"/>
      <c r="I15" s="82"/>
      <c r="J15" s="82"/>
    </row>
    <row r="16" spans="1:10" ht="15.75" thickBot="1" x14ac:dyDescent="0.3">
      <c r="A16" s="30" t="s">
        <v>135</v>
      </c>
      <c r="B16" s="85">
        <v>107714</v>
      </c>
      <c r="C16" s="86">
        <v>-2979</v>
      </c>
      <c r="D16" s="86">
        <v>3787</v>
      </c>
      <c r="E16" s="86">
        <v>-2908</v>
      </c>
      <c r="F16" s="86">
        <v>82</v>
      </c>
      <c r="G16" s="86">
        <v>-134354</v>
      </c>
      <c r="H16" s="86">
        <v>-28658</v>
      </c>
      <c r="I16" s="86">
        <v>37873</v>
      </c>
      <c r="J16" s="86">
        <v>9215</v>
      </c>
    </row>
    <row r="17" spans="1:10" ht="16.5" thickTop="1" thickBot="1" x14ac:dyDescent="0.3">
      <c r="A17" s="30"/>
      <c r="B17" s="87"/>
      <c r="C17" s="87"/>
      <c r="D17" s="87"/>
      <c r="E17" s="87"/>
      <c r="F17" s="87"/>
      <c r="G17" s="87"/>
      <c r="H17" s="87"/>
      <c r="I17" s="87"/>
      <c r="J17" s="87"/>
    </row>
    <row r="18" spans="1:10" ht="15.75" thickBot="1" x14ac:dyDescent="0.3">
      <c r="A18" s="136" t="s">
        <v>136</v>
      </c>
      <c r="B18" s="88">
        <v>107714</v>
      </c>
      <c r="C18" s="88">
        <v>-3182</v>
      </c>
      <c r="D18" s="88">
        <v>-20867</v>
      </c>
      <c r="E18" s="88">
        <v>-3121</v>
      </c>
      <c r="F18" s="88">
        <v>82</v>
      </c>
      <c r="G18" s="88">
        <v>-44293</v>
      </c>
      <c r="H18" s="88">
        <v>36333</v>
      </c>
      <c r="I18" s="88">
        <v>102578</v>
      </c>
      <c r="J18" s="88">
        <v>138911</v>
      </c>
    </row>
    <row r="19" spans="1:10" x14ac:dyDescent="0.25">
      <c r="A19" s="136" t="s">
        <v>137</v>
      </c>
      <c r="B19" s="89" t="s">
        <v>15</v>
      </c>
      <c r="C19" s="89" t="s">
        <v>15</v>
      </c>
      <c r="D19" s="90" t="s">
        <v>15</v>
      </c>
      <c r="E19" s="89" t="s">
        <v>15</v>
      </c>
      <c r="F19" s="89" t="s">
        <v>15</v>
      </c>
      <c r="G19" s="89">
        <v>719</v>
      </c>
      <c r="H19" s="89">
        <v>719</v>
      </c>
      <c r="I19" s="89">
        <v>-2693</v>
      </c>
      <c r="J19" s="89">
        <v>-1974</v>
      </c>
    </row>
    <row r="20" spans="1:10" ht="40.5" customHeight="1" x14ac:dyDescent="0.25">
      <c r="A20" s="137" t="s">
        <v>78</v>
      </c>
      <c r="B20" s="121" t="s">
        <v>15</v>
      </c>
      <c r="C20" s="121" t="s">
        <v>15</v>
      </c>
      <c r="D20" s="121" t="s">
        <v>15</v>
      </c>
      <c r="E20" s="129">
        <v>-372</v>
      </c>
      <c r="F20" s="121">
        <v>0</v>
      </c>
      <c r="G20" s="121" t="s">
        <v>138</v>
      </c>
      <c r="H20" s="121">
        <v>-372</v>
      </c>
      <c r="I20" s="121">
        <v>-882</v>
      </c>
      <c r="J20" s="121">
        <v>-1254</v>
      </c>
    </row>
    <row r="21" spans="1:10" ht="15.75" thickBot="1" x14ac:dyDescent="0.3">
      <c r="A21" s="137"/>
      <c r="B21" s="122"/>
      <c r="C21" s="122"/>
      <c r="D21" s="122"/>
      <c r="E21" s="130"/>
      <c r="F21" s="122"/>
      <c r="G21" s="122"/>
      <c r="H21" s="122"/>
      <c r="I21" s="122"/>
      <c r="J21" s="122"/>
    </row>
    <row r="22" spans="1:10" ht="63" customHeight="1" x14ac:dyDescent="0.25">
      <c r="A22" s="137" t="s">
        <v>133</v>
      </c>
      <c r="B22" s="123" t="s">
        <v>15</v>
      </c>
      <c r="C22" s="124"/>
      <c r="D22" s="123" t="s">
        <v>15</v>
      </c>
      <c r="E22" s="131">
        <v>-372</v>
      </c>
      <c r="F22" s="126">
        <v>0</v>
      </c>
      <c r="G22" s="126">
        <v>719</v>
      </c>
      <c r="H22" s="126">
        <v>347</v>
      </c>
      <c r="I22" s="126">
        <v>-3576</v>
      </c>
      <c r="J22" s="126">
        <v>-3228</v>
      </c>
    </row>
    <row r="23" spans="1:10" ht="15.75" thickBot="1" x14ac:dyDescent="0.3">
      <c r="A23" s="137"/>
      <c r="B23" s="122"/>
      <c r="C23" s="125"/>
      <c r="D23" s="122"/>
      <c r="E23" s="132"/>
      <c r="F23" s="127"/>
      <c r="G23" s="127"/>
      <c r="H23" s="127"/>
      <c r="I23" s="127"/>
      <c r="J23" s="127"/>
    </row>
    <row r="24" spans="1:10" ht="15.75" thickBot="1" x14ac:dyDescent="0.3">
      <c r="A24" s="136" t="s">
        <v>139</v>
      </c>
      <c r="B24" s="92"/>
      <c r="C24" s="87"/>
      <c r="D24" s="91">
        <v>19601</v>
      </c>
      <c r="E24" s="93"/>
      <c r="F24" s="93"/>
      <c r="G24" s="91">
        <v>-19601</v>
      </c>
      <c r="H24" s="93"/>
      <c r="I24" s="93"/>
      <c r="J24" s="93"/>
    </row>
    <row r="25" spans="1:10" ht="15.75" thickBot="1" x14ac:dyDescent="0.3">
      <c r="A25" s="138" t="s">
        <v>103</v>
      </c>
      <c r="B25" s="84"/>
      <c r="C25" s="94"/>
      <c r="D25" s="80"/>
      <c r="E25" s="89">
        <v>-32</v>
      </c>
      <c r="F25" s="94"/>
      <c r="G25" s="80"/>
      <c r="H25" s="89">
        <v>-32</v>
      </c>
      <c r="I25" s="89">
        <v>7967</v>
      </c>
      <c r="J25" s="89">
        <v>7935</v>
      </c>
    </row>
    <row r="26" spans="1:10" ht="15.75" thickBot="1" x14ac:dyDescent="0.3">
      <c r="A26" s="30" t="s">
        <v>140</v>
      </c>
      <c r="B26" s="95">
        <v>107714</v>
      </c>
      <c r="C26" s="96">
        <v>-3182</v>
      </c>
      <c r="D26" s="96">
        <v>-1266</v>
      </c>
      <c r="E26" s="96">
        <v>-3525</v>
      </c>
      <c r="F26" s="96">
        <v>82</v>
      </c>
      <c r="G26" s="96">
        <v>-63175</v>
      </c>
      <c r="H26" s="96">
        <v>36648</v>
      </c>
      <c r="I26" s="96">
        <v>106969</v>
      </c>
      <c r="J26" s="96">
        <v>143617</v>
      </c>
    </row>
    <row r="27" spans="1:10" ht="15.75" thickTop="1" x14ac:dyDescent="0.25"/>
    <row r="29" spans="1:10" ht="15.75" thickBot="1" x14ac:dyDescent="0.3">
      <c r="A29" s="140"/>
      <c r="C29" s="4"/>
      <c r="D29" s="4"/>
    </row>
    <row r="30" spans="1:10" x14ac:dyDescent="0.25">
      <c r="A30" s="141" t="s">
        <v>42</v>
      </c>
      <c r="B30" s="103"/>
      <c r="C30" s="104" t="s">
        <v>45</v>
      </c>
      <c r="D30" s="104"/>
    </row>
    <row r="31" spans="1:10" x14ac:dyDescent="0.25">
      <c r="A31" s="142" t="s">
        <v>43</v>
      </c>
      <c r="B31" s="103"/>
      <c r="C31" s="105" t="s">
        <v>46</v>
      </c>
      <c r="D31" s="105"/>
    </row>
    <row r="32" spans="1:10" x14ac:dyDescent="0.25">
      <c r="A32" s="142" t="s">
        <v>44</v>
      </c>
      <c r="B32" s="103"/>
      <c r="C32" s="105" t="s">
        <v>44</v>
      </c>
      <c r="D32" s="105"/>
    </row>
  </sheetData>
  <mergeCells count="44">
    <mergeCell ref="B30:B32"/>
    <mergeCell ref="C30:D30"/>
    <mergeCell ref="C31:D31"/>
    <mergeCell ref="C32:D32"/>
    <mergeCell ref="G22:G23"/>
    <mergeCell ref="H22:H23"/>
    <mergeCell ref="I22:I23"/>
    <mergeCell ref="J22:J23"/>
    <mergeCell ref="E13:E14"/>
    <mergeCell ref="E20:E21"/>
    <mergeCell ref="E22:E23"/>
    <mergeCell ref="A22:A23"/>
    <mergeCell ref="B22:B23"/>
    <mergeCell ref="C22:C23"/>
    <mergeCell ref="D22:D23"/>
    <mergeCell ref="F22:F23"/>
    <mergeCell ref="G11:G12"/>
    <mergeCell ref="I13:I14"/>
    <mergeCell ref="J13:J14"/>
    <mergeCell ref="A20:A21"/>
    <mergeCell ref="B20:B21"/>
    <mergeCell ref="C20:C21"/>
    <mergeCell ref="D20:D21"/>
    <mergeCell ref="F20:F21"/>
    <mergeCell ref="G20:G21"/>
    <mergeCell ref="H20:H21"/>
    <mergeCell ref="I20:I21"/>
    <mergeCell ref="J20:J21"/>
    <mergeCell ref="E11:E12"/>
    <mergeCell ref="H11:H12"/>
    <mergeCell ref="I11:I12"/>
    <mergeCell ref="J11:J12"/>
    <mergeCell ref="A13:A14"/>
    <mergeCell ref="B13:B14"/>
    <mergeCell ref="C13:C14"/>
    <mergeCell ref="D13:D14"/>
    <mergeCell ref="F13:F14"/>
    <mergeCell ref="G13:G14"/>
    <mergeCell ref="H13:H14"/>
    <mergeCell ref="A11:A12"/>
    <mergeCell ref="B11:B12"/>
    <mergeCell ref="C11:C12"/>
    <mergeCell ref="D11:D12"/>
    <mergeCell ref="F11:F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16</vt:i4>
      </vt:variant>
    </vt:vector>
  </HeadingPairs>
  <TitlesOfParts>
    <vt:vector size="20" baseType="lpstr">
      <vt:lpstr>Баланс</vt:lpstr>
      <vt:lpstr>ОПиУ</vt:lpstr>
      <vt:lpstr>ОДДС</vt:lpstr>
      <vt:lpstr>Капитал</vt:lpstr>
      <vt:lpstr>ОПиУ!_Hlk117506244</vt:lpstr>
      <vt:lpstr>Баланс!_Hlk117607850</vt:lpstr>
      <vt:lpstr>Баланс!_Hlk117609924</vt:lpstr>
      <vt:lpstr>Баланс!_Hlk117609953</vt:lpstr>
      <vt:lpstr>Баланс!_Hlk117609962</vt:lpstr>
      <vt:lpstr>Баланс!_Hlk117610055</vt:lpstr>
      <vt:lpstr>ОПиУ!_Hlk117879145</vt:lpstr>
      <vt:lpstr>ОДДС!_Hlk118030240</vt:lpstr>
      <vt:lpstr>ОДДС!_Hlk118031413</vt:lpstr>
      <vt:lpstr>ОДДС!_Hlk118031537</vt:lpstr>
      <vt:lpstr>Баланс!_Hlk120709774</vt:lpstr>
      <vt:lpstr>ОПиУ!_Hlk136291301</vt:lpstr>
      <vt:lpstr>ОДДС!_Hlk316977636</vt:lpstr>
      <vt:lpstr>Баланс!_Hlk316980784</vt:lpstr>
      <vt:lpstr>ОПиУ!_Hlk73091446</vt:lpstr>
      <vt:lpstr>ОПиУ!_Hlk73091500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Kolpachshikov</dc:creator>
  <cp:lastModifiedBy>Boris  Kolpachshikov</cp:lastModifiedBy>
  <dcterms:created xsi:type="dcterms:W3CDTF">2015-06-05T18:19:34Z</dcterms:created>
  <dcterms:modified xsi:type="dcterms:W3CDTF">2024-11-29T05:15:05Z</dcterms:modified>
</cp:coreProperties>
</file>