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Z:\Есентай\1_Фин отч FG\2024\1 квартал 2024\"/>
    </mc:Choice>
  </mc:AlternateContent>
  <xr:revisionPtr revIDLastSave="0" documentId="8_{85AD8C89-1788-4522-9976-5C945C3B4B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Баланс" sheetId="1" r:id="rId1"/>
    <sheet name="ОПиУ" sheetId="2" r:id="rId2"/>
    <sheet name="ОДДС" sheetId="3" r:id="rId3"/>
    <sheet name="Капитал" sheetId="4" r:id="rId4"/>
  </sheets>
  <definedNames>
    <definedName name="_Hlk112365023" localSheetId="2">ОДДС!#REF!</definedName>
    <definedName name="_Hlk117506244" localSheetId="1">ОПиУ!$A$25</definedName>
    <definedName name="_Hlk117607850" localSheetId="0">Баланс!$A$12</definedName>
    <definedName name="_Hlk117609924" localSheetId="0">Баланс!$A$13</definedName>
    <definedName name="_Hlk117609953" localSheetId="0">Баланс!$A$15</definedName>
    <definedName name="_Hlk117609962" localSheetId="0">Баланс!$A$17</definedName>
    <definedName name="_Hlk117610055" localSheetId="0">Баланс!$A$26</definedName>
    <definedName name="_Hlk117879145" localSheetId="1">ОПиУ!$A$19</definedName>
    <definedName name="_Hlk118030142" localSheetId="2">ОДДС!$A$20</definedName>
    <definedName name="_Hlk118030240" localSheetId="2">ОДДС!$A$11</definedName>
    <definedName name="_Hlk118031397" localSheetId="2">ОДДС!$A$34</definedName>
    <definedName name="_Hlk118031413" localSheetId="2">ОДДС!$A$23</definedName>
    <definedName name="_Hlk118031537" localSheetId="2">ОДДС!$A$40</definedName>
    <definedName name="_Hlk120709774" localSheetId="0">Баланс!$A$22</definedName>
    <definedName name="_Hlk136291301" localSheetId="1">ОПиУ!$A$3</definedName>
    <definedName name="_Hlk316977636" localSheetId="2">ОДДС!$A$12</definedName>
    <definedName name="_Hlk316980784" localSheetId="0">Баланс!$A$9</definedName>
    <definedName name="_Hlk73091446" localSheetId="1">ОПиУ!$D$6</definedName>
    <definedName name="_Hlk73091500" localSheetId="1">ОПиУ!$A$6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2" l="1"/>
  <c r="C38" i="2"/>
  <c r="E22" i="1"/>
</calcChain>
</file>

<file path=xl/sharedStrings.xml><?xml version="1.0" encoding="utf-8"?>
<sst xmlns="http://schemas.openxmlformats.org/spreadsheetml/2006/main" count="236" uniqueCount="145">
  <si>
    <t>Приме-чания</t>
  </si>
  <si>
    <t xml:space="preserve">на </t>
  </si>
  <si>
    <t>31 марта</t>
  </si>
  <si>
    <t>2024 года</t>
  </si>
  <si>
    <t xml:space="preserve">на  </t>
  </si>
  <si>
    <t xml:space="preserve">31 декабря </t>
  </si>
  <si>
    <t>2023 года</t>
  </si>
  <si>
    <t>Активы</t>
  </si>
  <si>
    <t>Денежные средства и их эквиваленты</t>
  </si>
  <si>
    <t>Инвестиционные ценные бумаги, оцениваемые по справедливой стоимости через прочий совокупный доход</t>
  </si>
  <si>
    <t>Займы клиентам</t>
  </si>
  <si>
    <t>Займы и задолженность собственника</t>
  </si>
  <si>
    <t>Основные средства</t>
  </si>
  <si>
    <t>Активы по отложенному подоходному налогу</t>
  </si>
  <si>
    <t>Недвижимость и изъятое залоговое имущество</t>
  </si>
  <si>
    <t>-</t>
  </si>
  <si>
    <t>Имущество в категории запасов</t>
  </si>
  <si>
    <t>Прочие активы</t>
  </si>
  <si>
    <t>Авансы выданные</t>
  </si>
  <si>
    <t>Активы, предназначенные для продажи</t>
  </si>
  <si>
    <t>Итого активы</t>
  </si>
  <si>
    <t>Обязательства</t>
  </si>
  <si>
    <t>Займы привлеченные</t>
  </si>
  <si>
    <t>Выпущенные долговые ценные бумаги</t>
  </si>
  <si>
    <t>Резервы</t>
  </si>
  <si>
    <t>Обязательства по отложенному подоходному налогу</t>
  </si>
  <si>
    <t>Прочие обязательства</t>
  </si>
  <si>
    <t>Итого обязательства</t>
  </si>
  <si>
    <t>Капитал</t>
  </si>
  <si>
    <t>Уставный капитал</t>
  </si>
  <si>
    <t>Неоплаченный капитал</t>
  </si>
  <si>
    <t>Резерв переоценки инвестиционных ценных бумаг, учитываемых по справедливой стоимости через прочий совокупный доход</t>
  </si>
  <si>
    <t>Резерв пересчета иностранной валюты</t>
  </si>
  <si>
    <t>Резерв переоценки основных средств</t>
  </si>
  <si>
    <t>Аккумулированный убыток</t>
  </si>
  <si>
    <t>Капитал, приходящийся на:</t>
  </si>
  <si>
    <t>Собственнику Материнской компании</t>
  </si>
  <si>
    <t>Неконтролирующую долю</t>
  </si>
  <si>
    <t>Итого капитал</t>
  </si>
  <si>
    <t>ИТОГО ОБЯЗАТЕЛЬСТВА И КАПИТАЛ</t>
  </si>
  <si>
    <t>ТОО «Fincraft Group»</t>
  </si>
  <si>
    <t>Консолидированный промежуточный отчет о финансовом положении</t>
  </si>
  <si>
    <t>по состоянию на 31 марта 2024 года, неаудировано</t>
  </si>
  <si>
    <t>(в миллионах казахстанских тенге)</t>
  </si>
  <si>
    <t>Консолидированный промежуточный отчет о прибыли или убытке и прочем совокупном доходе за 1 квартал, завершившийся 31 марта 2024 года, неаудировано</t>
  </si>
  <si>
    <t>(в миллионах казахстанских тенге</t>
  </si>
  <si>
    <t xml:space="preserve">Консолидированный промежуточный отчет о движении денежных средств </t>
  </si>
  <si>
    <r>
      <t>за за 1 квартал, завершившийся 31 марта 2024 года, неаудировано</t>
    </r>
    <r>
      <rPr>
        <b/>
        <i/>
        <sz val="9"/>
        <color theme="1"/>
        <rFont val="Verdana"/>
        <family val="2"/>
        <charset val="204"/>
      </rPr>
      <t xml:space="preserve"> </t>
    </r>
  </si>
  <si>
    <t>(в миллионах казахстанских тенге)</t>
  </si>
  <si>
    <t xml:space="preserve">Консолидированный промежуточный отчет об изменениях в капитале </t>
  </si>
  <si>
    <t xml:space="preserve">за за 1 квартал, завершившийся 31 марта 2024 года, неаудировано </t>
  </si>
  <si>
    <t>Кеңес Ракишев</t>
  </si>
  <si>
    <t>Президент</t>
  </si>
  <si>
    <r>
      <t>Жамал</t>
    </r>
    <r>
      <rPr>
        <b/>
        <sz val="9"/>
        <color rgb="FF000066"/>
        <rFont val="Verdana"/>
        <family val="2"/>
        <charset val="204"/>
      </rPr>
      <t xml:space="preserve"> </t>
    </r>
    <r>
      <rPr>
        <b/>
        <sz val="9"/>
        <color rgb="FF000000"/>
        <rFont val="Verdana"/>
        <family val="2"/>
        <charset val="204"/>
      </rPr>
      <t>Тансыкбаева</t>
    </r>
  </si>
  <si>
    <t>Главный бухгалтер</t>
  </si>
  <si>
    <t>Приме-чание</t>
  </si>
  <si>
    <t xml:space="preserve">за квартал, заквершившийся, </t>
  </si>
  <si>
    <t xml:space="preserve">31 марта </t>
  </si>
  <si>
    <r>
      <t>2023 года</t>
    </r>
    <r>
      <rPr>
        <b/>
        <sz val="8"/>
        <rFont val="Verdana"/>
        <family val="2"/>
        <charset val="204"/>
      </rPr>
      <t xml:space="preserve"> </t>
    </r>
  </si>
  <si>
    <t>Выручка от реализации земельных участков</t>
  </si>
  <si>
    <t>Себестоимость реализованных земельных участков</t>
  </si>
  <si>
    <t>Процентный доход</t>
  </si>
  <si>
    <t>Процентный расход</t>
  </si>
  <si>
    <t>Чистый доход по операциям с иностранной валютой</t>
  </si>
  <si>
    <t>Общие и административные расходы</t>
  </si>
  <si>
    <t>Прочие доходы</t>
  </si>
  <si>
    <t>Прочие расходы</t>
  </si>
  <si>
    <t>Обесценение оборудования</t>
  </si>
  <si>
    <t>Чистый доход по финансовым активам и обязательствам, учитываемым по справедливой стоимости через прибыль или убыток</t>
  </si>
  <si>
    <t>Восстановление (формирование) резервов по ожидаемым кредитным убыткам</t>
  </si>
  <si>
    <t>Прибыль (убыток) от выбытия дочерних организаций</t>
  </si>
  <si>
    <t>Прибыль/(убыток) до налогообложения</t>
  </si>
  <si>
    <t>(Расходы) экономия по корпоративному подоходному налогу</t>
  </si>
  <si>
    <t>Чистая прибыль (убыток) за период</t>
  </si>
  <si>
    <t>Относящийся к:</t>
  </si>
  <si>
    <t>- Собственнику Материнской компании</t>
  </si>
  <si>
    <t>- Неконтролирующей доле</t>
  </si>
  <si>
    <t>Прочий совокупный доход</t>
  </si>
  <si>
    <t>Прочий совокупный (убыток)/доход, подлежащий переклассификации в отчет о прибылях и убытках в будущих периодах, за вычетом налога:</t>
  </si>
  <si>
    <t>Доход/(Убыток) от переоценки справедливой стоимости инвестиционных ценных бумаг, оцениваемых по справедливой стоимости через прочий совокупный доход</t>
  </si>
  <si>
    <t>Реклассифицировано в состав прибылей и убытков в результате выбытия инвестиционных ценных бумаг, оцениваемых по справедливой стоимости через прочий совокупный доход</t>
  </si>
  <si>
    <t>Прибыль от переоценки основных средств</t>
  </si>
  <si>
    <t>Прочий совокупный доход, не подлежащий переклассификации в отчет о прибылях и убытках в будущих периодах, за вычетом налога:</t>
  </si>
  <si>
    <t>Курсовые разницы при переводе иностранных операций</t>
  </si>
  <si>
    <t>Прочий совокупный доход за период</t>
  </si>
  <si>
    <t>Общий совокупный доход за период</t>
  </si>
  <si>
    <t xml:space="preserve">за квартал, завершившийся, </t>
  </si>
  <si>
    <t>Движение денежных средств от операционной деятельности:</t>
  </si>
  <si>
    <t>Проценты полученные</t>
  </si>
  <si>
    <t>Проценты выплаченные</t>
  </si>
  <si>
    <t>Авансы выплаченные/полученные</t>
  </si>
  <si>
    <t>Поступления от реализации земельных участков</t>
  </si>
  <si>
    <t>Прочие поступления от операционной деятельности полученные</t>
  </si>
  <si>
    <t>Операционные расходы уплаченные</t>
  </si>
  <si>
    <t>Чистое использование денежных средств в операционной деятельности до изменений в операционных активах и обязательствах</t>
  </si>
  <si>
    <t>Чистое изменение в операционных активах и обязательствах:</t>
  </si>
  <si>
    <t>Займы и задолженность конечного акционера</t>
  </si>
  <si>
    <t>Предоплата за долевые инструменты</t>
  </si>
  <si>
    <t>Инвестиционная недвижимость</t>
  </si>
  <si>
    <t>Средства клиентов</t>
  </si>
  <si>
    <t>Прочие обязательствах</t>
  </si>
  <si>
    <t>Чистое поступление (использование) денежных средств в операционной деятельности до подоходного налога</t>
  </si>
  <si>
    <t>Подоходный налог уплаченный</t>
  </si>
  <si>
    <t>Чистое поступление (использование) денежных средств в операционной деятельности</t>
  </si>
  <si>
    <t>Движение денежных средств от инвестиционной деятельности:</t>
  </si>
  <si>
    <t>(Приобретение) выбытие инвестиционных ценных бумаг, учитываемых по амортизированной стоимости</t>
  </si>
  <si>
    <t>Займы выданные</t>
  </si>
  <si>
    <t>Приобретение инвестиционной недвижимости</t>
  </si>
  <si>
    <t>Приобретение основных средств</t>
  </si>
  <si>
    <t>Приобретение дочерней компании</t>
  </si>
  <si>
    <t>Приобретение дополнительных акций ДК</t>
  </si>
  <si>
    <t>Чистое уменьшение/увеличение уставного капитала дочерней организации</t>
  </si>
  <si>
    <t>Поступления от выбытия основных средств</t>
  </si>
  <si>
    <t>Прочие поступления</t>
  </si>
  <si>
    <t>Дивиденды полученные</t>
  </si>
  <si>
    <t>Чистое (использование) поступление денежных средств в инвестиционной деятельности</t>
  </si>
  <si>
    <t>Движение денежных средств от финансовой деятельности:</t>
  </si>
  <si>
    <t>Поступления от выпуска долевых ценных бумаг</t>
  </si>
  <si>
    <t>Погашение от выпущенных долговых ценных бумаг</t>
  </si>
  <si>
    <t>Привлечение займов</t>
  </si>
  <si>
    <t>Приобретение собственных акций</t>
  </si>
  <si>
    <t>Продажа выкупленных акций</t>
  </si>
  <si>
    <t>Погашение привлеченных займов</t>
  </si>
  <si>
    <t>Прочие выбытия</t>
  </si>
  <si>
    <t>Чистое поступление (использование) денежных средств от финансовой деятельности</t>
  </si>
  <si>
    <t>Влияние изменения курсов обмена на денежные средства и их эквиваленты</t>
  </si>
  <si>
    <t>Чистое увеличение (уменьшение) в денежных средствах и их эквивалентах</t>
  </si>
  <si>
    <t>Денежные средства и их эквиваленты на начало года</t>
  </si>
  <si>
    <t>Денежные средства и их эквиваленты на конец периода</t>
  </si>
  <si>
    <t>Неоплачен-ный капитал</t>
  </si>
  <si>
    <t>Резерв переоценки инвестиционных ценных бумаг, оцениваемых по справедливой стоимости через прочий совокупный доход</t>
  </si>
  <si>
    <t>Аккумули-рованный убыток</t>
  </si>
  <si>
    <t xml:space="preserve"> Итого </t>
  </si>
  <si>
    <t xml:space="preserve"> Неконтро-лирующая</t>
  </si>
  <si>
    <t>Остаток на 1 января 2024 года</t>
  </si>
  <si>
    <t>Чистый доход/убыток за период</t>
  </si>
  <si>
    <t>Прочий совокупный (убыток) доход за период</t>
  </si>
  <si>
    <t xml:space="preserve">-                                      </t>
  </si>
  <si>
    <t>Итого совокупный доход (убыток) за период</t>
  </si>
  <si>
    <t>Эффект от операции с Акционером</t>
  </si>
  <si>
    <t>Остаток на 31 марта 2024 года</t>
  </si>
  <si>
    <t>Остаток на 1 января 2023 года</t>
  </si>
  <si>
    <t>Чистый убыток за период</t>
  </si>
  <si>
    <t xml:space="preserve">                                      </t>
  </si>
  <si>
    <t>Остаток на 31 марта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</si>
</sst>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sz val="12"/>
      <color theme="1"/>
      <name val="Times New Roman"/>
      <family val="1"/>
      <charset val="204"/>
    </font>
    <font>
      <sz val="8"/>
      <color rgb="FF000066"/>
      <name val="Verdan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sz val="9"/>
      <color rgb="FF000000"/>
      <name val="Verdana"/>
      <family val="2"/>
      <charset val="204"/>
    </font>
    <font>
      <sz val="12"/>
      <color theme="1"/>
      <name val="Verdana"/>
      <family val="2"/>
      <charset val="204"/>
    </font>
    <font>
      <sz val="9"/>
      <color rgb="FFFF0000"/>
      <name val="Verdana"/>
      <family val="2"/>
      <charset val="204"/>
    </font>
    <font>
      <b/>
      <sz val="9"/>
      <color rgb="FF000000"/>
      <name val="Verdana"/>
      <family val="2"/>
      <charset val="204"/>
    </font>
    <font>
      <b/>
      <sz val="10"/>
      <color theme="1"/>
      <name val="Verdana"/>
      <family val="2"/>
      <charset val="204"/>
    </font>
    <font>
      <b/>
      <sz val="9"/>
      <color theme="1"/>
      <name val="Verdana"/>
      <family val="2"/>
      <charset val="204"/>
    </font>
    <font>
      <i/>
      <sz val="9"/>
      <color theme="1"/>
      <name val="Verdana"/>
      <family val="2"/>
      <charset val="204"/>
    </font>
    <font>
      <b/>
      <i/>
      <sz val="9"/>
      <color theme="1"/>
      <name val="Verdana"/>
      <family val="2"/>
      <charset val="204"/>
    </font>
    <font>
      <sz val="9"/>
      <color theme="1"/>
      <name val="Verdana"/>
      <family val="2"/>
      <charset val="204"/>
    </font>
    <font>
      <b/>
      <sz val="9"/>
      <color rgb="FF000066"/>
      <name val="Verdana"/>
      <family val="2"/>
      <charset val="204"/>
    </font>
    <font>
      <i/>
      <sz val="9"/>
      <name val="Verdana"/>
      <family val="2"/>
      <charset val="204"/>
    </font>
    <font>
      <sz val="9"/>
      <color rgb="FF000066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sz val="7.5"/>
      <color theme="1"/>
      <name val="Verdana"/>
      <family val="2"/>
      <charset val="204"/>
    </font>
    <font>
      <sz val="7.5"/>
      <name val="Verdana"/>
      <family val="2"/>
      <charset val="204"/>
    </font>
    <font>
      <b/>
      <sz val="7.5"/>
      <color theme="1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0" fillId="0" borderId="1" xfId="0" applyBorder="1"/>
    <xf numFmtId="0" fontId="4" fillId="0" borderId="0" xfId="0" applyFont="1" applyAlignment="1">
      <alignment horizontal="justify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6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19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6" xfId="0" applyFont="1" applyBorder="1" applyAlignment="1">
      <alignment horizontal="right" vertical="center" wrapText="1"/>
    </xf>
    <xf numFmtId="0" fontId="18" fillId="0" borderId="5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1" fillId="0" borderId="5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right" vertical="center"/>
    </xf>
    <xf numFmtId="0" fontId="21" fillId="0" borderId="1" xfId="0" applyFont="1" applyBorder="1" applyAlignment="1">
      <alignment horizontal="right" vertical="center"/>
    </xf>
    <xf numFmtId="0" fontId="21" fillId="0" borderId="6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21" fillId="0" borderId="2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1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22" fillId="0" borderId="1" xfId="0" applyFont="1" applyBorder="1" applyAlignment="1">
      <alignment horizontal="right" vertical="center" wrapText="1"/>
    </xf>
    <xf numFmtId="0" fontId="23" fillId="0" borderId="1" xfId="0" applyFont="1" applyBorder="1" applyAlignment="1">
      <alignment horizontal="right" vertical="center" wrapText="1"/>
    </xf>
    <xf numFmtId="0" fontId="23" fillId="0" borderId="0" xfId="0" applyFont="1" applyAlignment="1">
      <alignment horizontal="right" vertical="center" wrapText="1"/>
    </xf>
    <xf numFmtId="0" fontId="16" fillId="0" borderId="0" xfId="0" applyFont="1" applyAlignment="1">
      <alignment horizontal="left" vertical="center" wrapText="1"/>
    </xf>
    <xf numFmtId="0" fontId="24" fillId="0" borderId="5" xfId="0" applyFont="1" applyBorder="1" applyAlignment="1">
      <alignment horizontal="right" vertical="center" wrapText="1"/>
    </xf>
    <xf numFmtId="0" fontId="25" fillId="0" borderId="5" xfId="0" applyFont="1" applyBorder="1" applyAlignment="1">
      <alignment horizontal="right" vertical="center" wrapText="1"/>
    </xf>
    <xf numFmtId="0" fontId="24" fillId="0" borderId="0" xfId="0" applyFont="1" applyAlignment="1">
      <alignment horizontal="right" vertical="center" wrapText="1"/>
    </xf>
    <xf numFmtId="0" fontId="22" fillId="0" borderId="0" xfId="0" applyFont="1" applyAlignment="1">
      <alignment horizontal="right" vertical="center" wrapText="1"/>
    </xf>
    <xf numFmtId="0" fontId="24" fillId="0" borderId="0" xfId="0" applyFont="1" applyAlignment="1">
      <alignment horizontal="left" vertical="center" wrapText="1"/>
    </xf>
    <xf numFmtId="0" fontId="24" fillId="0" borderId="1" xfId="0" applyFont="1" applyBorder="1" applyAlignment="1">
      <alignment horizontal="right" vertical="center" wrapText="1"/>
    </xf>
    <xf numFmtId="0" fontId="26" fillId="0" borderId="2" xfId="0" applyFont="1" applyBorder="1" applyAlignment="1">
      <alignment horizontal="right" vertical="center" wrapText="1"/>
    </xf>
    <xf numFmtId="0" fontId="26" fillId="0" borderId="3" xfId="0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23" fillId="0" borderId="5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16" fillId="0" borderId="0" xfId="0" applyFont="1" applyAlignment="1">
      <alignment horizontal="justify" vertical="center" wrapText="1"/>
    </xf>
    <xf numFmtId="0" fontId="16" fillId="0" borderId="1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13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 wrapText="1"/>
    </xf>
    <xf numFmtId="0" fontId="22" fillId="0" borderId="1" xfId="0" applyFont="1" applyBorder="1" applyAlignment="1">
      <alignment horizontal="right" vertical="center" wrapText="1"/>
    </xf>
    <xf numFmtId="0" fontId="24" fillId="0" borderId="0" xfId="0" applyFont="1" applyAlignment="1">
      <alignment horizontal="right" vertical="center" wrapText="1"/>
    </xf>
    <xf numFmtId="0" fontId="24" fillId="0" borderId="1" xfId="0" applyFont="1" applyBorder="1" applyAlignment="1">
      <alignment horizontal="right" vertical="center" wrapText="1"/>
    </xf>
    <xf numFmtId="0" fontId="16" fillId="0" borderId="0" xfId="0" applyFont="1" applyAlignment="1">
      <alignment horizontal="left" vertical="center" wrapText="1"/>
    </xf>
    <xf numFmtId="0" fontId="24" fillId="0" borderId="5" xfId="0" applyFont="1" applyBorder="1" applyAlignment="1">
      <alignment horizontal="right" vertical="center" wrapText="1"/>
    </xf>
    <xf numFmtId="0" fontId="1" fillId="0" borderId="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2" fillId="0" borderId="5" xfId="0" applyFont="1" applyBorder="1" applyAlignment="1">
      <alignment horizontal="right" vertical="center" wrapText="1"/>
    </xf>
    <xf numFmtId="0" fontId="25" fillId="0" borderId="5" xfId="0" applyFont="1" applyBorder="1" applyAlignment="1">
      <alignment horizontal="right" vertical="center" wrapText="1"/>
    </xf>
    <xf numFmtId="0" fontId="25" fillId="0" borderId="0" xfId="0" applyFont="1" applyAlignment="1">
      <alignment horizontal="right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0" fontId="13" fillId="0" borderId="5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tabSelected="1" workbookViewId="0">
      <selection activeCell="H45" sqref="H45"/>
    </sheetView>
  </sheetViews>
  <sheetFormatPr defaultRowHeight="15" x14ac:dyDescent="0.25"/>
  <cols>
    <col min="1" max="1" width="39.42578125" customWidth="1"/>
    <col min="2" max="2" width="13" customWidth="1"/>
    <col min="4" max="4" width="12" customWidth="1"/>
    <col min="5" max="5" width="12.140625" customWidth="1"/>
  </cols>
  <sheetData>
    <row r="1" spans="1:6" x14ac:dyDescent="0.25">
      <c r="A1" s="24" t="s">
        <v>40</v>
      </c>
    </row>
    <row r="2" spans="1:6" x14ac:dyDescent="0.25">
      <c r="A2" s="24"/>
    </row>
    <row r="3" spans="1:6" x14ac:dyDescent="0.25">
      <c r="A3" s="25" t="s">
        <v>41</v>
      </c>
    </row>
    <row r="4" spans="1:6" x14ac:dyDescent="0.25">
      <c r="A4" s="25" t="s">
        <v>42</v>
      </c>
    </row>
    <row r="5" spans="1:6" x14ac:dyDescent="0.25">
      <c r="A5" s="26" t="s">
        <v>43</v>
      </c>
    </row>
    <row r="7" spans="1:6" ht="15" customHeight="1" x14ac:dyDescent="0.25">
      <c r="A7" s="85"/>
      <c r="B7" s="86" t="s">
        <v>0</v>
      </c>
      <c r="C7" s="1" t="s">
        <v>1</v>
      </c>
      <c r="D7" s="80"/>
      <c r="E7" s="1" t="s">
        <v>4</v>
      </c>
      <c r="F7" s="32"/>
    </row>
    <row r="8" spans="1:6" ht="15" customHeight="1" x14ac:dyDescent="0.25">
      <c r="A8" s="85"/>
      <c r="B8" s="86"/>
      <c r="C8" s="1" t="s">
        <v>2</v>
      </c>
      <c r="D8" s="80"/>
      <c r="E8" s="1" t="s">
        <v>5</v>
      </c>
      <c r="F8" s="32"/>
    </row>
    <row r="9" spans="1:6" ht="15.75" customHeight="1" thickBot="1" x14ac:dyDescent="0.3">
      <c r="A9" s="85"/>
      <c r="B9" s="86"/>
      <c r="C9" s="2" t="s">
        <v>3</v>
      </c>
      <c r="D9" s="81"/>
      <c r="E9" s="2" t="s">
        <v>6</v>
      </c>
      <c r="F9" s="32"/>
    </row>
    <row r="10" spans="1:6" ht="15.75" x14ac:dyDescent="0.25">
      <c r="A10" s="6" t="s">
        <v>7</v>
      </c>
      <c r="B10" s="7"/>
      <c r="C10" s="9"/>
      <c r="D10" s="10"/>
      <c r="E10" s="11"/>
      <c r="F10" s="5"/>
    </row>
    <row r="11" spans="1:6" ht="15.75" x14ac:dyDescent="0.25">
      <c r="A11" s="28" t="s">
        <v>8</v>
      </c>
      <c r="B11" s="7">
        <v>3</v>
      </c>
      <c r="C11" s="9">
        <v>428</v>
      </c>
      <c r="D11" s="10"/>
      <c r="E11" s="11">
        <v>899</v>
      </c>
      <c r="F11" s="5"/>
    </row>
    <row r="12" spans="1:6" ht="45" x14ac:dyDescent="0.25">
      <c r="A12" s="29" t="s">
        <v>9</v>
      </c>
      <c r="B12" s="7">
        <v>4</v>
      </c>
      <c r="C12" s="9">
        <v>2244</v>
      </c>
      <c r="D12" s="10"/>
      <c r="E12" s="11">
        <v>2572</v>
      </c>
      <c r="F12" s="5"/>
    </row>
    <row r="13" spans="1:6" ht="15.75" x14ac:dyDescent="0.25">
      <c r="A13" s="29" t="s">
        <v>10</v>
      </c>
      <c r="B13" s="7">
        <v>5</v>
      </c>
      <c r="C13" s="9">
        <v>71049</v>
      </c>
      <c r="D13" s="10"/>
      <c r="E13" s="11">
        <v>76876</v>
      </c>
      <c r="F13" s="5"/>
    </row>
    <row r="14" spans="1:6" ht="15.75" x14ac:dyDescent="0.25">
      <c r="A14" s="29" t="s">
        <v>11</v>
      </c>
      <c r="B14" s="7">
        <v>6</v>
      </c>
      <c r="C14" s="9">
        <v>68797</v>
      </c>
      <c r="D14" s="10"/>
      <c r="E14" s="11">
        <v>73511</v>
      </c>
      <c r="F14" s="5"/>
    </row>
    <row r="15" spans="1:6" ht="15.75" x14ac:dyDescent="0.25">
      <c r="A15" s="29" t="s">
        <v>12</v>
      </c>
      <c r="B15" s="7">
        <v>7</v>
      </c>
      <c r="C15" s="9">
        <v>35238</v>
      </c>
      <c r="D15" s="10"/>
      <c r="E15" s="11">
        <v>36656</v>
      </c>
      <c r="F15" s="5"/>
    </row>
    <row r="16" spans="1:6" ht="22.5" x14ac:dyDescent="0.25">
      <c r="A16" s="29" t="s">
        <v>13</v>
      </c>
      <c r="B16" s="7"/>
      <c r="C16" s="9">
        <v>1355</v>
      </c>
      <c r="D16" s="10"/>
      <c r="E16" s="11">
        <v>1448</v>
      </c>
      <c r="F16" s="5"/>
    </row>
    <row r="17" spans="1:6" ht="22.5" x14ac:dyDescent="0.25">
      <c r="A17" s="29" t="s">
        <v>14</v>
      </c>
      <c r="B17" s="7"/>
      <c r="C17" s="9" t="s">
        <v>15</v>
      </c>
      <c r="D17" s="10"/>
      <c r="E17" s="11">
        <v>396</v>
      </c>
      <c r="F17" s="5"/>
    </row>
    <row r="18" spans="1:6" ht="15.75" x14ac:dyDescent="0.25">
      <c r="A18" s="29" t="s">
        <v>16</v>
      </c>
      <c r="B18" s="7">
        <v>8</v>
      </c>
      <c r="C18" s="9">
        <v>1231</v>
      </c>
      <c r="D18" s="10"/>
      <c r="E18" s="11">
        <v>1827</v>
      </c>
      <c r="F18" s="5"/>
    </row>
    <row r="19" spans="1:6" x14ac:dyDescent="0.25">
      <c r="A19" s="29" t="s">
        <v>17</v>
      </c>
      <c r="B19" s="7">
        <v>9</v>
      </c>
      <c r="C19" s="9">
        <v>30908</v>
      </c>
      <c r="D19" s="10"/>
      <c r="E19" s="11">
        <v>33656</v>
      </c>
      <c r="F19" s="13"/>
    </row>
    <row r="20" spans="1:6" ht="15.75" x14ac:dyDescent="0.25">
      <c r="A20" s="29" t="s">
        <v>18</v>
      </c>
      <c r="B20" s="7"/>
      <c r="C20" s="9">
        <v>4500</v>
      </c>
      <c r="D20" s="14"/>
      <c r="E20" s="11" t="s">
        <v>15</v>
      </c>
      <c r="F20" s="5"/>
    </row>
    <row r="21" spans="1:6" ht="16.5" thickBot="1" x14ac:dyDescent="0.3">
      <c r="A21" s="29" t="s">
        <v>19</v>
      </c>
      <c r="B21" s="7"/>
      <c r="C21" s="15">
        <v>42733</v>
      </c>
      <c r="D21" s="16"/>
      <c r="E21" s="35">
        <v>43743</v>
      </c>
      <c r="F21" s="5"/>
    </row>
    <row r="22" spans="1:6" ht="16.5" thickBot="1" x14ac:dyDescent="0.3">
      <c r="A22" s="30" t="s">
        <v>20</v>
      </c>
      <c r="B22" s="7"/>
      <c r="C22" s="18">
        <v>258483</v>
      </c>
      <c r="D22" s="19"/>
      <c r="E22" s="34">
        <f>SUM(E11:E21)</f>
        <v>271584</v>
      </c>
      <c r="F22" s="5"/>
    </row>
    <row r="23" spans="1:6" ht="15.75" thickTop="1" x14ac:dyDescent="0.25">
      <c r="A23" s="30" t="s">
        <v>21</v>
      </c>
      <c r="B23" s="7"/>
      <c r="C23" s="9"/>
      <c r="D23" s="10"/>
      <c r="E23" s="37"/>
      <c r="F23" s="13"/>
    </row>
    <row r="24" spans="1:6" ht="15.75" x14ac:dyDescent="0.25">
      <c r="A24" s="29" t="s">
        <v>22</v>
      </c>
      <c r="B24" s="7">
        <v>10</v>
      </c>
      <c r="C24" s="9">
        <v>57385</v>
      </c>
      <c r="D24" s="10"/>
      <c r="E24" s="11">
        <v>60430</v>
      </c>
      <c r="F24" s="5"/>
    </row>
    <row r="25" spans="1:6" ht="15.75" x14ac:dyDescent="0.25">
      <c r="A25" s="28" t="s">
        <v>23</v>
      </c>
      <c r="B25" s="7">
        <v>11</v>
      </c>
      <c r="C25" s="9">
        <v>49918</v>
      </c>
      <c r="D25" s="10"/>
      <c r="E25" s="11">
        <v>48999</v>
      </c>
      <c r="F25" s="5"/>
    </row>
    <row r="26" spans="1:6" ht="15.75" x14ac:dyDescent="0.25">
      <c r="A26" s="28" t="s">
        <v>24</v>
      </c>
      <c r="B26" s="7"/>
      <c r="C26" s="9">
        <v>1675</v>
      </c>
      <c r="D26" s="10"/>
      <c r="E26" s="11">
        <v>1777</v>
      </c>
      <c r="F26" s="5"/>
    </row>
    <row r="27" spans="1:6" ht="22.5" x14ac:dyDescent="0.25">
      <c r="A27" s="28" t="s">
        <v>25</v>
      </c>
      <c r="B27" s="7"/>
      <c r="C27" s="9">
        <v>10337</v>
      </c>
      <c r="D27" s="10"/>
      <c r="E27" s="11">
        <v>8212</v>
      </c>
      <c r="F27" s="5"/>
    </row>
    <row r="28" spans="1:6" ht="16.5" thickBot="1" x14ac:dyDescent="0.3">
      <c r="A28" s="28" t="s">
        <v>26</v>
      </c>
      <c r="B28" s="7">
        <v>12</v>
      </c>
      <c r="C28" s="15">
        <v>34872</v>
      </c>
      <c r="D28" s="16"/>
      <c r="E28" s="35">
        <v>44103</v>
      </c>
      <c r="F28" s="5"/>
    </row>
    <row r="29" spans="1:6" ht="16.5" thickBot="1" x14ac:dyDescent="0.3">
      <c r="A29" s="31" t="s">
        <v>27</v>
      </c>
      <c r="B29" s="7"/>
      <c r="C29" s="21">
        <v>154187</v>
      </c>
      <c r="D29" s="19"/>
      <c r="E29" s="34">
        <v>163521</v>
      </c>
      <c r="F29" s="5"/>
    </row>
    <row r="30" spans="1:6" ht="16.5" thickTop="1" x14ac:dyDescent="0.25">
      <c r="A30" s="31" t="s">
        <v>28</v>
      </c>
      <c r="B30" s="7"/>
      <c r="C30" s="9"/>
      <c r="D30" s="10"/>
      <c r="E30" s="37"/>
      <c r="F30" s="5"/>
    </row>
    <row r="31" spans="1:6" ht="15.75" x14ac:dyDescent="0.25">
      <c r="A31" s="28" t="s">
        <v>29</v>
      </c>
      <c r="B31" s="7"/>
      <c r="C31" s="9">
        <v>107714</v>
      </c>
      <c r="D31" s="10"/>
      <c r="E31" s="11">
        <v>107714</v>
      </c>
      <c r="F31" s="5"/>
    </row>
    <row r="32" spans="1:6" ht="15.75" x14ac:dyDescent="0.25">
      <c r="A32" s="28" t="s">
        <v>30</v>
      </c>
      <c r="B32" s="7"/>
      <c r="C32" s="9">
        <v>-3182</v>
      </c>
      <c r="D32" s="10"/>
      <c r="E32" s="11">
        <v>-3182</v>
      </c>
      <c r="F32" s="5"/>
    </row>
    <row r="33" spans="1:6" ht="45" x14ac:dyDescent="0.25">
      <c r="A33" s="28" t="s">
        <v>31</v>
      </c>
      <c r="B33" s="7"/>
      <c r="C33" s="9">
        <v>3632</v>
      </c>
      <c r="D33" s="10"/>
      <c r="E33" s="11">
        <v>3542</v>
      </c>
      <c r="F33" s="5"/>
    </row>
    <row r="34" spans="1:6" ht="15.75" x14ac:dyDescent="0.25">
      <c r="A34" s="28" t="s">
        <v>32</v>
      </c>
      <c r="B34" s="7"/>
      <c r="C34" s="9">
        <v>-2315</v>
      </c>
      <c r="D34" s="10"/>
      <c r="E34" s="11">
        <v>-1865</v>
      </c>
      <c r="F34" s="5"/>
    </row>
    <row r="35" spans="1:6" ht="15.75" x14ac:dyDescent="0.25">
      <c r="A35" s="28" t="s">
        <v>33</v>
      </c>
      <c r="B35" s="7"/>
      <c r="C35" s="9">
        <v>82</v>
      </c>
      <c r="D35" s="10"/>
      <c r="E35" s="11">
        <v>82</v>
      </c>
      <c r="F35" s="5"/>
    </row>
    <row r="36" spans="1:6" ht="16.5" thickBot="1" x14ac:dyDescent="0.3">
      <c r="A36" s="28" t="s">
        <v>34</v>
      </c>
      <c r="B36" s="7"/>
      <c r="C36" s="15">
        <v>-109282</v>
      </c>
      <c r="D36" s="16"/>
      <c r="E36" s="35">
        <v>-106717</v>
      </c>
      <c r="F36" s="5"/>
    </row>
    <row r="37" spans="1:6" ht="15.75" x14ac:dyDescent="0.25">
      <c r="A37" s="31" t="s">
        <v>35</v>
      </c>
      <c r="B37" s="7"/>
      <c r="C37" s="9"/>
      <c r="D37" s="10"/>
      <c r="E37" s="36"/>
      <c r="F37" s="5"/>
    </row>
    <row r="38" spans="1:6" ht="15.75" x14ac:dyDescent="0.25">
      <c r="A38" s="28" t="s">
        <v>36</v>
      </c>
      <c r="B38" s="7"/>
      <c r="C38" s="9">
        <v>-3351</v>
      </c>
      <c r="D38" s="10"/>
      <c r="E38" s="11">
        <v>-426</v>
      </c>
      <c r="F38" s="5"/>
    </row>
    <row r="39" spans="1:6" ht="16.5" thickBot="1" x14ac:dyDescent="0.3">
      <c r="A39" s="28" t="s">
        <v>37</v>
      </c>
      <c r="B39" s="7"/>
      <c r="C39" s="15">
        <v>107647</v>
      </c>
      <c r="D39" s="16"/>
      <c r="E39" s="35">
        <v>108489</v>
      </c>
      <c r="F39" s="5"/>
    </row>
    <row r="40" spans="1:6" ht="16.5" thickBot="1" x14ac:dyDescent="0.3">
      <c r="A40" s="31" t="s">
        <v>38</v>
      </c>
      <c r="B40" s="7"/>
      <c r="C40" s="22">
        <v>104296</v>
      </c>
      <c r="D40" s="16"/>
      <c r="E40" s="33">
        <v>108063</v>
      </c>
      <c r="F40" s="5"/>
    </row>
    <row r="41" spans="1:6" ht="16.5" thickBot="1" x14ac:dyDescent="0.3">
      <c r="A41" s="31" t="s">
        <v>39</v>
      </c>
      <c r="B41" s="7"/>
      <c r="C41" s="21">
        <v>258483</v>
      </c>
      <c r="D41" s="19"/>
      <c r="E41" s="34">
        <v>271584</v>
      </c>
      <c r="F41" s="5"/>
    </row>
    <row r="42" spans="1:6" ht="15.75" thickTop="1" x14ac:dyDescent="0.25"/>
    <row r="45" spans="1:6" x14ac:dyDescent="0.25">
      <c r="A45" s="82"/>
      <c r="B45" s="82"/>
      <c r="C45" s="82"/>
    </row>
    <row r="46" spans="1:6" ht="15.75" thickBot="1" x14ac:dyDescent="0.3">
      <c r="A46" s="83"/>
      <c r="B46" s="82"/>
      <c r="C46" s="83"/>
      <c r="D46" s="4"/>
    </row>
    <row r="47" spans="1:6" x14ac:dyDescent="0.25">
      <c r="A47" s="30" t="s">
        <v>51</v>
      </c>
      <c r="B47" s="84"/>
      <c r="C47" s="17" t="s">
        <v>53</v>
      </c>
    </row>
    <row r="48" spans="1:6" x14ac:dyDescent="0.25">
      <c r="A48" s="29" t="s">
        <v>52</v>
      </c>
      <c r="B48" s="84"/>
      <c r="C48" s="12" t="s">
        <v>54</v>
      </c>
    </row>
    <row r="49" spans="1:3" x14ac:dyDescent="0.25">
      <c r="A49" s="29" t="s">
        <v>40</v>
      </c>
      <c r="B49" s="84"/>
      <c r="C49" s="12" t="s">
        <v>40</v>
      </c>
    </row>
  </sheetData>
  <mergeCells count="7">
    <mergeCell ref="D7:D9"/>
    <mergeCell ref="A45:A46"/>
    <mergeCell ref="B45:B46"/>
    <mergeCell ref="C45:C46"/>
    <mergeCell ref="B47:B49"/>
    <mergeCell ref="A7:A9"/>
    <mergeCell ref="B7:B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0AB02-F145-46A4-B593-0CD0ACDF9DA6}">
  <dimension ref="A1:E49"/>
  <sheetViews>
    <sheetView topLeftCell="A20" workbookViewId="0">
      <selection activeCell="K31" sqref="K31"/>
    </sheetView>
  </sheetViews>
  <sheetFormatPr defaultRowHeight="15" x14ac:dyDescent="0.25"/>
  <cols>
    <col min="1" max="1" width="43.85546875" customWidth="1"/>
    <col min="3" max="3" width="15.85546875" customWidth="1"/>
    <col min="4" max="4" width="16.28515625" customWidth="1"/>
  </cols>
  <sheetData>
    <row r="1" spans="1:5" x14ac:dyDescent="0.25">
      <c r="A1" s="24" t="s">
        <v>40</v>
      </c>
    </row>
    <row r="2" spans="1:5" x14ac:dyDescent="0.25">
      <c r="A2" s="24"/>
    </row>
    <row r="3" spans="1:5" x14ac:dyDescent="0.25">
      <c r="A3" s="25" t="s">
        <v>44</v>
      </c>
    </row>
    <row r="4" spans="1:5" x14ac:dyDescent="0.25">
      <c r="A4" s="27" t="s">
        <v>45</v>
      </c>
    </row>
    <row r="6" spans="1:5" ht="31.5" x14ac:dyDescent="0.25">
      <c r="A6" s="85"/>
      <c r="B6" s="87" t="s">
        <v>55</v>
      </c>
      <c r="C6" s="3" t="s">
        <v>56</v>
      </c>
      <c r="D6" s="3" t="s">
        <v>56</v>
      </c>
      <c r="E6" s="88"/>
    </row>
    <row r="7" spans="1:5" x14ac:dyDescent="0.25">
      <c r="A7" s="85"/>
      <c r="B7" s="87"/>
      <c r="C7" s="1" t="s">
        <v>57</v>
      </c>
      <c r="D7" s="1" t="s">
        <v>57</v>
      </c>
      <c r="E7" s="88"/>
    </row>
    <row r="8" spans="1:5" ht="15.75" thickBot="1" x14ac:dyDescent="0.3">
      <c r="A8" s="85"/>
      <c r="B8" s="87"/>
      <c r="C8" s="2" t="s">
        <v>3</v>
      </c>
      <c r="D8" s="2" t="s">
        <v>58</v>
      </c>
      <c r="E8" s="88"/>
    </row>
    <row r="9" spans="1:5" ht="15.75" x14ac:dyDescent="0.25">
      <c r="A9" s="28" t="s">
        <v>59</v>
      </c>
      <c r="B9" s="7"/>
      <c r="C9" s="9">
        <v>1442</v>
      </c>
      <c r="D9" s="9">
        <v>7329</v>
      </c>
      <c r="E9" s="5"/>
    </row>
    <row r="10" spans="1:5" ht="22.5" x14ac:dyDescent="0.25">
      <c r="A10" s="28" t="s">
        <v>60</v>
      </c>
      <c r="B10" s="7"/>
      <c r="C10" s="9">
        <v>-2886</v>
      </c>
      <c r="D10" s="9">
        <v>-2919</v>
      </c>
      <c r="E10" s="5"/>
    </row>
    <row r="11" spans="1:5" ht="15.75" x14ac:dyDescent="0.25">
      <c r="A11" s="28" t="s">
        <v>61</v>
      </c>
      <c r="B11" s="7">
        <v>14</v>
      </c>
      <c r="C11" s="9">
        <v>782</v>
      </c>
      <c r="D11" s="9">
        <v>4770</v>
      </c>
      <c r="E11" s="5"/>
    </row>
    <row r="12" spans="1:5" ht="15.75" x14ac:dyDescent="0.25">
      <c r="A12" s="28" t="s">
        <v>62</v>
      </c>
      <c r="B12" s="7">
        <v>15</v>
      </c>
      <c r="C12" s="9">
        <v>-2192</v>
      </c>
      <c r="D12" s="9">
        <v>-4114</v>
      </c>
      <c r="E12" s="5"/>
    </row>
    <row r="13" spans="1:5" ht="22.5" x14ac:dyDescent="0.25">
      <c r="A13" s="28" t="s">
        <v>63</v>
      </c>
      <c r="B13" s="7"/>
      <c r="C13" s="9">
        <v>1839</v>
      </c>
      <c r="D13" s="9">
        <v>512</v>
      </c>
      <c r="E13" s="5"/>
    </row>
    <row r="14" spans="1:5" ht="15.75" x14ac:dyDescent="0.25">
      <c r="A14" s="28" t="s">
        <v>64</v>
      </c>
      <c r="B14" s="7">
        <v>16</v>
      </c>
      <c r="C14" s="9">
        <v>-3952</v>
      </c>
      <c r="D14" s="9">
        <v>-3740</v>
      </c>
      <c r="E14" s="5"/>
    </row>
    <row r="15" spans="1:5" ht="15.75" x14ac:dyDescent="0.25">
      <c r="A15" s="28" t="s">
        <v>65</v>
      </c>
      <c r="B15" s="7">
        <v>17</v>
      </c>
      <c r="C15" s="9">
        <v>5581</v>
      </c>
      <c r="D15" s="9">
        <v>604</v>
      </c>
      <c r="E15" s="5"/>
    </row>
    <row r="16" spans="1:5" ht="15.75" x14ac:dyDescent="0.25">
      <c r="A16" s="28" t="s">
        <v>66</v>
      </c>
      <c r="B16" s="7">
        <v>17</v>
      </c>
      <c r="C16" s="9">
        <v>-589</v>
      </c>
      <c r="D16" s="9">
        <v>-4797</v>
      </c>
      <c r="E16" s="5"/>
    </row>
    <row r="17" spans="1:5" ht="15.75" x14ac:dyDescent="0.25">
      <c r="A17" s="28" t="s">
        <v>67</v>
      </c>
      <c r="B17" s="7"/>
      <c r="C17" s="9" t="s">
        <v>15</v>
      </c>
      <c r="D17" s="9">
        <v>4443</v>
      </c>
      <c r="E17" s="5"/>
    </row>
    <row r="18" spans="1:5" ht="45" x14ac:dyDescent="0.25">
      <c r="A18" s="28" t="s">
        <v>68</v>
      </c>
      <c r="B18" s="7"/>
      <c r="C18" s="9">
        <v>1026</v>
      </c>
      <c r="D18" s="9">
        <v>-3381</v>
      </c>
      <c r="E18" s="5"/>
    </row>
    <row r="19" spans="1:5" ht="22.5" x14ac:dyDescent="0.25">
      <c r="A19" s="28" t="s">
        <v>69</v>
      </c>
      <c r="B19" s="7"/>
      <c r="C19" s="9">
        <v>341</v>
      </c>
      <c r="D19" s="9" t="s">
        <v>15</v>
      </c>
      <c r="E19" s="5"/>
    </row>
    <row r="20" spans="1:5" ht="23.25" thickBot="1" x14ac:dyDescent="0.3">
      <c r="A20" s="28" t="s">
        <v>70</v>
      </c>
      <c r="B20" s="7"/>
      <c r="C20" s="15">
        <v>-1396</v>
      </c>
      <c r="D20" s="15" t="s">
        <v>15</v>
      </c>
      <c r="E20" s="5"/>
    </row>
    <row r="21" spans="1:5" ht="15.75" x14ac:dyDescent="0.25">
      <c r="A21" s="31" t="s">
        <v>71</v>
      </c>
      <c r="B21" s="38"/>
      <c r="C21" s="20">
        <v>-4</v>
      </c>
      <c r="D21" s="20">
        <v>-1293</v>
      </c>
      <c r="E21" s="5"/>
    </row>
    <row r="22" spans="1:5" ht="23.25" thickBot="1" x14ac:dyDescent="0.3">
      <c r="A22" s="28" t="s">
        <v>72</v>
      </c>
      <c r="B22" s="7"/>
      <c r="C22" s="15">
        <v>-485</v>
      </c>
      <c r="D22" s="15">
        <v>-471</v>
      </c>
      <c r="E22" s="5"/>
    </row>
    <row r="23" spans="1:5" ht="16.5" thickBot="1" x14ac:dyDescent="0.3">
      <c r="A23" s="31" t="s">
        <v>73</v>
      </c>
      <c r="B23" s="7"/>
      <c r="C23" s="21">
        <v>-489</v>
      </c>
      <c r="D23" s="21">
        <v>-1764</v>
      </c>
      <c r="E23" s="5"/>
    </row>
    <row r="24" spans="1:5" ht="16.5" thickTop="1" x14ac:dyDescent="0.25">
      <c r="A24" s="28" t="s">
        <v>74</v>
      </c>
      <c r="B24" s="7"/>
      <c r="C24" s="20"/>
      <c r="D24" s="20"/>
      <c r="E24" s="5"/>
    </row>
    <row r="25" spans="1:5" ht="15.75" x14ac:dyDescent="0.25">
      <c r="A25" s="28" t="s">
        <v>75</v>
      </c>
      <c r="B25" s="7"/>
      <c r="C25" s="9">
        <v>-484</v>
      </c>
      <c r="D25" s="9">
        <v>-523</v>
      </c>
      <c r="E25" s="5"/>
    </row>
    <row r="26" spans="1:5" ht="16.5" thickBot="1" x14ac:dyDescent="0.3">
      <c r="A26" s="28" t="s">
        <v>76</v>
      </c>
      <c r="B26" s="7"/>
      <c r="C26" s="15">
        <v>-5</v>
      </c>
      <c r="D26" s="15">
        <v>-1241</v>
      </c>
      <c r="E26" s="5"/>
    </row>
    <row r="27" spans="1:5" ht="16.5" thickBot="1" x14ac:dyDescent="0.3">
      <c r="A27" s="31" t="s">
        <v>73</v>
      </c>
      <c r="B27" s="7"/>
      <c r="C27" s="22">
        <v>-489</v>
      </c>
      <c r="D27" s="22">
        <v>-1764</v>
      </c>
      <c r="E27" s="5"/>
    </row>
    <row r="28" spans="1:5" ht="16.5" thickBot="1" x14ac:dyDescent="0.3">
      <c r="A28" s="30" t="s">
        <v>77</v>
      </c>
      <c r="B28" s="7"/>
      <c r="C28" s="20"/>
      <c r="D28" s="20"/>
      <c r="E28" s="5"/>
    </row>
    <row r="29" spans="1:5" ht="45" x14ac:dyDescent="0.25">
      <c r="A29" s="42" t="s">
        <v>78</v>
      </c>
      <c r="B29" s="7"/>
      <c r="C29" s="20"/>
      <c r="D29" s="20"/>
      <c r="E29" s="5"/>
    </row>
    <row r="30" spans="1:5" ht="56.25" x14ac:dyDescent="0.25">
      <c r="A30" s="28" t="s">
        <v>79</v>
      </c>
      <c r="B30" s="7"/>
      <c r="C30" s="9">
        <v>305</v>
      </c>
      <c r="D30" s="39" t="s">
        <v>15</v>
      </c>
      <c r="E30" s="13"/>
    </row>
    <row r="31" spans="1:5" ht="56.25" x14ac:dyDescent="0.25">
      <c r="A31" s="28" t="s">
        <v>80</v>
      </c>
      <c r="B31" s="7"/>
      <c r="C31" s="9" t="s">
        <v>15</v>
      </c>
      <c r="D31" s="39" t="s">
        <v>15</v>
      </c>
      <c r="E31" s="5"/>
    </row>
    <row r="32" spans="1:5" ht="15.75" x14ac:dyDescent="0.25">
      <c r="A32" s="28" t="s">
        <v>81</v>
      </c>
      <c r="B32" s="7"/>
      <c r="C32" s="9" t="s">
        <v>15</v>
      </c>
      <c r="D32" s="9">
        <v>-9</v>
      </c>
      <c r="E32" s="5"/>
    </row>
    <row r="33" spans="1:5" ht="16.5" thickBot="1" x14ac:dyDescent="0.3">
      <c r="A33" s="28"/>
      <c r="B33" s="7"/>
      <c r="C33" s="15">
        <v>305</v>
      </c>
      <c r="D33" s="15">
        <v>-9</v>
      </c>
      <c r="E33" s="5"/>
    </row>
    <row r="34" spans="1:5" ht="45" x14ac:dyDescent="0.25">
      <c r="A34" s="42" t="s">
        <v>82</v>
      </c>
      <c r="B34" s="7"/>
      <c r="C34" s="20"/>
      <c r="D34" s="9"/>
      <c r="E34" s="5"/>
    </row>
    <row r="35" spans="1:5" ht="23.25" thickBot="1" x14ac:dyDescent="0.3">
      <c r="A35" s="28" t="s">
        <v>83</v>
      </c>
      <c r="B35" s="7"/>
      <c r="C35" s="9">
        <v>-1520</v>
      </c>
      <c r="D35" s="15">
        <v>-668</v>
      </c>
      <c r="E35" s="5"/>
    </row>
    <row r="36" spans="1:5" ht="16.5" thickBot="1" x14ac:dyDescent="0.3">
      <c r="A36" s="28"/>
      <c r="B36" s="7"/>
      <c r="C36" s="23"/>
      <c r="D36" s="22"/>
      <c r="E36" s="5"/>
    </row>
    <row r="37" spans="1:5" ht="16.5" thickBot="1" x14ac:dyDescent="0.3">
      <c r="A37" s="30" t="s">
        <v>84</v>
      </c>
      <c r="B37" s="7"/>
      <c r="C37" s="22">
        <v>-1215</v>
      </c>
      <c r="D37" s="22">
        <v>-677</v>
      </c>
      <c r="E37" s="5"/>
    </row>
    <row r="38" spans="1:5" ht="16.5" thickBot="1" x14ac:dyDescent="0.3">
      <c r="A38" s="30" t="s">
        <v>85</v>
      </c>
      <c r="B38" s="7"/>
      <c r="C38" s="22">
        <f>C37+C27</f>
        <v>-1704</v>
      </c>
      <c r="D38" s="22">
        <f>D37+D27</f>
        <v>-2441</v>
      </c>
      <c r="E38" s="5"/>
    </row>
    <row r="39" spans="1:5" ht="15.75" x14ac:dyDescent="0.25">
      <c r="A39" s="28" t="s">
        <v>74</v>
      </c>
      <c r="B39" s="7"/>
      <c r="C39" s="20"/>
      <c r="D39" s="20"/>
      <c r="E39" s="5"/>
    </row>
    <row r="40" spans="1:5" ht="15.75" x14ac:dyDescent="0.25">
      <c r="A40" s="28" t="s">
        <v>75</v>
      </c>
      <c r="B40" s="7"/>
      <c r="C40" s="9">
        <v>-503</v>
      </c>
      <c r="D40" s="9">
        <v>-721</v>
      </c>
      <c r="E40" s="5"/>
    </row>
    <row r="41" spans="1:5" ht="16.5" thickBot="1" x14ac:dyDescent="0.3">
      <c r="A41" s="28" t="s">
        <v>76</v>
      </c>
      <c r="B41" s="7"/>
      <c r="C41" s="15">
        <v>-1201</v>
      </c>
      <c r="D41" s="15">
        <v>-1720</v>
      </c>
      <c r="E41" s="5"/>
    </row>
    <row r="42" spans="1:5" ht="15.75" x14ac:dyDescent="0.25">
      <c r="A42" s="17"/>
      <c r="B42" s="7"/>
      <c r="C42" s="20"/>
      <c r="D42" s="79"/>
      <c r="E42" s="5"/>
    </row>
    <row r="46" spans="1:5" ht="15.75" thickBot="1" x14ac:dyDescent="0.3">
      <c r="A46" s="4"/>
      <c r="C46" s="4"/>
      <c r="D46" s="4"/>
    </row>
    <row r="47" spans="1:5" x14ac:dyDescent="0.25">
      <c r="A47" s="30" t="s">
        <v>51</v>
      </c>
      <c r="B47" s="84"/>
      <c r="C47" s="17" t="s">
        <v>53</v>
      </c>
    </row>
    <row r="48" spans="1:5" x14ac:dyDescent="0.25">
      <c r="A48" s="29" t="s">
        <v>52</v>
      </c>
      <c r="B48" s="84"/>
      <c r="C48" s="12" t="s">
        <v>54</v>
      </c>
    </row>
    <row r="49" spans="1:3" x14ac:dyDescent="0.25">
      <c r="A49" s="29" t="s">
        <v>40</v>
      </c>
      <c r="B49" s="84"/>
      <c r="C49" s="12" t="s">
        <v>40</v>
      </c>
    </row>
  </sheetData>
  <mergeCells count="4">
    <mergeCell ref="A6:A8"/>
    <mergeCell ref="B6:B8"/>
    <mergeCell ref="E6:E8"/>
    <mergeCell ref="B47:B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EC065-7A0E-42BF-995C-C4A2D1DA4F78}">
  <dimension ref="A1:J62"/>
  <sheetViews>
    <sheetView topLeftCell="A36" workbookViewId="0">
      <selection activeCell="G61" sqref="G61"/>
    </sheetView>
  </sheetViews>
  <sheetFormatPr defaultRowHeight="15" x14ac:dyDescent="0.25"/>
  <cols>
    <col min="1" max="1" width="41.28515625" customWidth="1"/>
  </cols>
  <sheetData>
    <row r="1" spans="1:7" x14ac:dyDescent="0.25">
      <c r="A1" s="24" t="s">
        <v>40</v>
      </c>
    </row>
    <row r="2" spans="1:7" x14ac:dyDescent="0.25">
      <c r="A2" s="24"/>
    </row>
    <row r="3" spans="1:7" x14ac:dyDescent="0.25">
      <c r="A3" s="25" t="s">
        <v>46</v>
      </c>
    </row>
    <row r="4" spans="1:7" x14ac:dyDescent="0.25">
      <c r="A4" s="25" t="s">
        <v>47</v>
      </c>
    </row>
    <row r="5" spans="1:7" x14ac:dyDescent="0.25">
      <c r="A5" s="26" t="s">
        <v>48</v>
      </c>
    </row>
    <row r="6" spans="1:7" x14ac:dyDescent="0.25">
      <c r="A6" s="17"/>
    </row>
    <row r="8" spans="1:7" ht="42" x14ac:dyDescent="0.25">
      <c r="A8" s="50"/>
      <c r="B8" s="87" t="s">
        <v>55</v>
      </c>
      <c r="C8" s="3" t="s">
        <v>86</v>
      </c>
      <c r="D8" s="89"/>
      <c r="E8" s="63" t="s">
        <v>86</v>
      </c>
      <c r="F8" s="61"/>
      <c r="G8" s="88"/>
    </row>
    <row r="9" spans="1:7" x14ac:dyDescent="0.25">
      <c r="A9" s="50"/>
      <c r="B9" s="87"/>
      <c r="C9" s="1" t="s">
        <v>57</v>
      </c>
      <c r="D9" s="89"/>
      <c r="E9" s="61" t="s">
        <v>57</v>
      </c>
      <c r="F9" s="61"/>
      <c r="G9" s="88"/>
    </row>
    <row r="10" spans="1:7" ht="15.75" thickBot="1" x14ac:dyDescent="0.3">
      <c r="A10" s="54"/>
      <c r="B10" s="87"/>
      <c r="C10" s="2" t="s">
        <v>3</v>
      </c>
      <c r="D10" s="90"/>
      <c r="E10" s="56" t="s">
        <v>6</v>
      </c>
      <c r="F10" s="56"/>
      <c r="G10" s="88"/>
    </row>
    <row r="11" spans="1:7" ht="22.5" x14ac:dyDescent="0.25">
      <c r="A11" s="31" t="s">
        <v>87</v>
      </c>
      <c r="B11" s="7"/>
      <c r="C11" s="9"/>
      <c r="D11" s="10"/>
      <c r="E11" s="9"/>
      <c r="F11" s="88"/>
      <c r="G11" s="88"/>
    </row>
    <row r="12" spans="1:7" ht="15.75" x14ac:dyDescent="0.25">
      <c r="A12" s="28" t="s">
        <v>88</v>
      </c>
      <c r="B12" s="7"/>
      <c r="C12" s="1" t="s">
        <v>15</v>
      </c>
      <c r="D12" s="10"/>
      <c r="E12" s="1">
        <v>3293</v>
      </c>
      <c r="F12" s="88"/>
      <c r="G12" s="88"/>
    </row>
    <row r="13" spans="1:7" ht="15.75" x14ac:dyDescent="0.25">
      <c r="A13" s="28" t="s">
        <v>89</v>
      </c>
      <c r="B13" s="7"/>
      <c r="C13" s="1">
        <v>-135</v>
      </c>
      <c r="D13" s="10"/>
      <c r="E13" s="1">
        <v>-2239</v>
      </c>
      <c r="F13" s="88"/>
      <c r="G13" s="88"/>
    </row>
    <row r="14" spans="1:7" ht="15.75" x14ac:dyDescent="0.25">
      <c r="A14" s="28" t="s">
        <v>90</v>
      </c>
      <c r="B14" s="7"/>
      <c r="C14" s="1" t="s">
        <v>15</v>
      </c>
      <c r="D14" s="10"/>
      <c r="E14" s="1">
        <v>5</v>
      </c>
      <c r="F14" s="88"/>
      <c r="G14" s="88"/>
    </row>
    <row r="15" spans="1:7" ht="22.5" x14ac:dyDescent="0.25">
      <c r="A15" s="28" t="s">
        <v>91</v>
      </c>
      <c r="B15" s="7"/>
      <c r="C15" s="1">
        <v>2800</v>
      </c>
      <c r="D15" s="10"/>
      <c r="E15" s="1">
        <v>687</v>
      </c>
      <c r="F15" s="88"/>
      <c r="G15" s="88"/>
    </row>
    <row r="16" spans="1:7" ht="22.5" x14ac:dyDescent="0.25">
      <c r="A16" s="28" t="s">
        <v>92</v>
      </c>
      <c r="B16" s="7"/>
      <c r="C16" s="1">
        <v>-3557</v>
      </c>
      <c r="D16" s="10"/>
      <c r="E16" s="1">
        <v>2288</v>
      </c>
      <c r="F16" s="88"/>
      <c r="G16" s="88"/>
    </row>
    <row r="17" spans="1:7" ht="16.5" thickBot="1" x14ac:dyDescent="0.3">
      <c r="A17" s="28" t="s">
        <v>93</v>
      </c>
      <c r="B17" s="7"/>
      <c r="C17" s="2">
        <v>-1476</v>
      </c>
      <c r="D17" s="16"/>
      <c r="E17" s="2">
        <v>-2710</v>
      </c>
      <c r="F17" s="88"/>
      <c r="G17" s="88"/>
    </row>
    <row r="18" spans="1:7" ht="45" x14ac:dyDescent="0.25">
      <c r="A18" s="31" t="s">
        <v>94</v>
      </c>
      <c r="B18" s="7"/>
      <c r="C18" s="43">
        <v>-2368</v>
      </c>
      <c r="D18" s="10"/>
      <c r="E18" s="43">
        <v>1324</v>
      </c>
      <c r="F18" s="88"/>
      <c r="G18" s="88"/>
    </row>
    <row r="19" spans="1:7" ht="22.5" x14ac:dyDescent="0.25">
      <c r="A19" s="31" t="s">
        <v>95</v>
      </c>
      <c r="B19" s="7"/>
      <c r="C19" s="1"/>
      <c r="D19" s="10"/>
      <c r="E19" s="9"/>
      <c r="F19" s="88"/>
      <c r="G19" s="88"/>
    </row>
    <row r="20" spans="1:7" ht="15.75" x14ac:dyDescent="0.25">
      <c r="A20" s="28" t="s">
        <v>10</v>
      </c>
      <c r="B20" s="7"/>
      <c r="C20" s="1">
        <v>5827</v>
      </c>
      <c r="D20" s="10"/>
      <c r="E20" s="1">
        <v>2307</v>
      </c>
      <c r="F20" s="88"/>
      <c r="G20" s="88"/>
    </row>
    <row r="21" spans="1:7" ht="22.5" x14ac:dyDescent="0.25">
      <c r="A21" s="28" t="s">
        <v>96</v>
      </c>
      <c r="B21" s="7"/>
      <c r="C21" s="1">
        <v>4714</v>
      </c>
      <c r="D21" s="10"/>
      <c r="E21" s="1">
        <v>-4089</v>
      </c>
      <c r="F21" s="88"/>
      <c r="G21" s="88"/>
    </row>
    <row r="22" spans="1:7" ht="15.75" x14ac:dyDescent="0.25">
      <c r="A22" s="28" t="s">
        <v>97</v>
      </c>
      <c r="B22" s="7"/>
      <c r="C22" s="1"/>
      <c r="D22" s="10"/>
      <c r="E22" s="1"/>
      <c r="F22" s="88"/>
      <c r="G22" s="88"/>
    </row>
    <row r="23" spans="1:7" ht="15.75" x14ac:dyDescent="0.25">
      <c r="A23" s="28" t="s">
        <v>98</v>
      </c>
      <c r="B23" s="7"/>
      <c r="C23" s="1" t="s">
        <v>15</v>
      </c>
      <c r="D23" s="10"/>
      <c r="E23" s="1">
        <v>141</v>
      </c>
      <c r="F23" s="88"/>
      <c r="G23" s="88"/>
    </row>
    <row r="24" spans="1:7" ht="15.75" x14ac:dyDescent="0.25">
      <c r="A24" s="28" t="s">
        <v>17</v>
      </c>
      <c r="B24" s="7"/>
      <c r="C24" s="44">
        <v>-1752</v>
      </c>
      <c r="D24" s="10"/>
      <c r="E24" s="44">
        <v>4174</v>
      </c>
      <c r="F24" s="88"/>
      <c r="G24" s="88"/>
    </row>
    <row r="25" spans="1:7" ht="15.75" x14ac:dyDescent="0.25">
      <c r="A25" s="28" t="s">
        <v>16</v>
      </c>
      <c r="B25" s="7"/>
      <c r="C25" s="44">
        <v>596</v>
      </c>
      <c r="D25" s="10"/>
      <c r="E25" s="44">
        <v>82</v>
      </c>
      <c r="F25" s="88"/>
      <c r="G25" s="88"/>
    </row>
    <row r="26" spans="1:7" ht="15.75" x14ac:dyDescent="0.25">
      <c r="A26" s="28" t="s">
        <v>99</v>
      </c>
      <c r="B26" s="7"/>
      <c r="C26" s="44" t="s">
        <v>15</v>
      </c>
      <c r="D26" s="10"/>
      <c r="E26" s="44">
        <v>-1122</v>
      </c>
      <c r="F26" s="88"/>
      <c r="G26" s="88"/>
    </row>
    <row r="27" spans="1:7" ht="16.5" thickBot="1" x14ac:dyDescent="0.3">
      <c r="A27" s="28" t="s">
        <v>100</v>
      </c>
      <c r="B27" s="7"/>
      <c r="C27" s="44">
        <v>-9231</v>
      </c>
      <c r="D27" s="10"/>
      <c r="E27" s="44">
        <v>625</v>
      </c>
      <c r="F27" s="88"/>
      <c r="G27" s="88"/>
    </row>
    <row r="28" spans="1:7" ht="33.75" x14ac:dyDescent="0.25">
      <c r="A28" s="31" t="s">
        <v>101</v>
      </c>
      <c r="B28" s="7"/>
      <c r="C28" s="45">
        <v>-2214</v>
      </c>
      <c r="D28" s="46"/>
      <c r="E28" s="45">
        <v>3442</v>
      </c>
      <c r="F28" s="88"/>
      <c r="G28" s="88"/>
    </row>
    <row r="29" spans="1:7" ht="16.5" thickBot="1" x14ac:dyDescent="0.3">
      <c r="A29" s="28" t="s">
        <v>102</v>
      </c>
      <c r="B29" s="7"/>
      <c r="C29" s="47" t="s">
        <v>15</v>
      </c>
      <c r="D29" s="16"/>
      <c r="E29" s="47" t="s">
        <v>15</v>
      </c>
      <c r="F29" s="88"/>
      <c r="G29" s="88"/>
    </row>
    <row r="30" spans="1:7" ht="34.5" thickBot="1" x14ac:dyDescent="0.3">
      <c r="A30" s="31" t="s">
        <v>103</v>
      </c>
      <c r="B30" s="7"/>
      <c r="C30" s="48">
        <v>-2214</v>
      </c>
      <c r="D30" s="16"/>
      <c r="E30" s="48">
        <v>3442</v>
      </c>
      <c r="F30" s="88"/>
      <c r="G30" s="88"/>
    </row>
    <row r="31" spans="1:7" ht="22.5" x14ac:dyDescent="0.25">
      <c r="A31" s="31" t="s">
        <v>104</v>
      </c>
      <c r="B31" s="7"/>
      <c r="C31" s="9"/>
      <c r="D31" s="10"/>
      <c r="E31" s="9"/>
      <c r="F31" s="88"/>
      <c r="G31" s="88"/>
    </row>
    <row r="32" spans="1:7" ht="45" x14ac:dyDescent="0.25">
      <c r="A32" s="28" t="s">
        <v>105</v>
      </c>
      <c r="B32" s="7"/>
      <c r="C32" s="1" t="s">
        <v>15</v>
      </c>
      <c r="D32" s="10"/>
      <c r="E32" s="1">
        <v>-448</v>
      </c>
      <c r="F32" s="88"/>
      <c r="G32" s="88"/>
    </row>
    <row r="33" spans="1:7" ht="15.75" x14ac:dyDescent="0.25">
      <c r="A33" s="28" t="s">
        <v>106</v>
      </c>
      <c r="B33" s="7"/>
      <c r="C33" s="1">
        <v>11181</v>
      </c>
      <c r="D33" s="10"/>
      <c r="E33" s="1">
        <v>-37</v>
      </c>
      <c r="F33" s="88"/>
      <c r="G33" s="88"/>
    </row>
    <row r="34" spans="1:7" ht="22.5" x14ac:dyDescent="0.25">
      <c r="A34" s="28" t="s">
        <v>107</v>
      </c>
      <c r="B34" s="7"/>
      <c r="C34" s="1">
        <v>-9868</v>
      </c>
      <c r="D34" s="10"/>
      <c r="E34" s="1">
        <v>-1071</v>
      </c>
      <c r="F34" s="88"/>
      <c r="G34" s="88"/>
    </row>
    <row r="35" spans="1:7" ht="15.75" x14ac:dyDescent="0.25">
      <c r="A35" s="28" t="s">
        <v>108</v>
      </c>
      <c r="B35" s="7"/>
      <c r="C35" s="1">
        <v>-470</v>
      </c>
      <c r="D35" s="10"/>
      <c r="E35" s="1">
        <v>-1413</v>
      </c>
      <c r="F35" s="88"/>
      <c r="G35" s="88"/>
    </row>
    <row r="36" spans="1:7" ht="15.75" x14ac:dyDescent="0.25">
      <c r="A36" s="28" t="s">
        <v>109</v>
      </c>
      <c r="B36" s="7"/>
      <c r="C36" s="1">
        <v>30</v>
      </c>
      <c r="D36" s="10"/>
      <c r="E36" s="1"/>
      <c r="F36" s="88"/>
      <c r="G36" s="88"/>
    </row>
    <row r="37" spans="1:7" ht="16.5" thickBot="1" x14ac:dyDescent="0.3">
      <c r="A37" s="28" t="s">
        <v>110</v>
      </c>
      <c r="B37" s="7"/>
      <c r="C37" s="1">
        <v>-269</v>
      </c>
      <c r="D37" s="10"/>
      <c r="E37" s="1" t="s">
        <v>15</v>
      </c>
      <c r="F37" s="88"/>
      <c r="G37" s="88"/>
    </row>
    <row r="38" spans="1:7" ht="33.75" x14ac:dyDescent="0.25">
      <c r="A38" s="28" t="s">
        <v>111</v>
      </c>
      <c r="B38" s="7"/>
      <c r="C38" s="1">
        <v>453</v>
      </c>
      <c r="D38" s="10"/>
      <c r="E38" s="1">
        <v>-476</v>
      </c>
      <c r="F38" s="88"/>
      <c r="G38" s="88"/>
    </row>
    <row r="39" spans="1:7" ht="22.5" x14ac:dyDescent="0.25">
      <c r="A39" s="28" t="s">
        <v>112</v>
      </c>
      <c r="B39" s="7"/>
      <c r="C39" s="1" t="s">
        <v>15</v>
      </c>
      <c r="D39" s="10"/>
      <c r="E39" s="1">
        <v>15</v>
      </c>
      <c r="F39" s="88"/>
      <c r="G39" s="88"/>
    </row>
    <row r="40" spans="1:7" ht="15.75" x14ac:dyDescent="0.25">
      <c r="A40" s="28" t="s">
        <v>113</v>
      </c>
      <c r="B40" s="7"/>
      <c r="C40" s="44">
        <v>-588</v>
      </c>
      <c r="D40" s="10"/>
      <c r="E40" s="44">
        <v>2198</v>
      </c>
      <c r="F40" s="88"/>
      <c r="G40" s="88"/>
    </row>
    <row r="41" spans="1:7" ht="16.5" thickBot="1" x14ac:dyDescent="0.3">
      <c r="A41" s="28" t="s">
        <v>114</v>
      </c>
      <c r="B41" s="7"/>
      <c r="C41" s="44"/>
      <c r="D41" s="10"/>
      <c r="E41" s="9"/>
      <c r="F41" s="32"/>
      <c r="G41" s="32"/>
    </row>
    <row r="42" spans="1:7" ht="34.5" thickBot="1" x14ac:dyDescent="0.3">
      <c r="A42" s="31" t="s">
        <v>115</v>
      </c>
      <c r="B42" s="7"/>
      <c r="C42" s="49">
        <v>469</v>
      </c>
      <c r="D42" s="41"/>
      <c r="E42" s="49">
        <v>-1232</v>
      </c>
      <c r="F42" s="62"/>
      <c r="G42" s="62"/>
    </row>
    <row r="43" spans="1:7" ht="22.5" x14ac:dyDescent="0.25">
      <c r="A43" s="31" t="s">
        <v>116</v>
      </c>
      <c r="B43" s="7"/>
      <c r="C43" s="92"/>
      <c r="D43" s="92"/>
      <c r="E43" s="10"/>
      <c r="F43" s="9"/>
    </row>
    <row r="44" spans="1:7" ht="22.5" x14ac:dyDescent="0.25">
      <c r="A44" s="28" t="s">
        <v>117</v>
      </c>
      <c r="B44" s="7"/>
      <c r="C44" s="40">
        <v>1126</v>
      </c>
      <c r="D44" s="40"/>
      <c r="E44" s="8">
        <v>504</v>
      </c>
    </row>
    <row r="45" spans="1:7" ht="22.5" x14ac:dyDescent="0.25">
      <c r="A45" s="28" t="s">
        <v>118</v>
      </c>
      <c r="B45" s="7"/>
      <c r="C45" s="61" t="s">
        <v>15</v>
      </c>
      <c r="D45" s="61"/>
      <c r="E45" s="1">
        <v>-3550</v>
      </c>
    </row>
    <row r="46" spans="1:7" x14ac:dyDescent="0.25">
      <c r="A46" s="28" t="s">
        <v>119</v>
      </c>
      <c r="B46" s="7"/>
      <c r="C46" s="61">
        <v>463</v>
      </c>
      <c r="D46" s="61"/>
      <c r="E46" s="1">
        <v>2986</v>
      </c>
    </row>
    <row r="47" spans="1:7" x14ac:dyDescent="0.25">
      <c r="A47" s="28" t="s">
        <v>120</v>
      </c>
      <c r="B47" s="7"/>
      <c r="C47" s="61" t="s">
        <v>15</v>
      </c>
      <c r="D47" s="61"/>
      <c r="E47" s="1" t="s">
        <v>15</v>
      </c>
    </row>
    <row r="48" spans="1:7" x14ac:dyDescent="0.25">
      <c r="A48" s="28" t="s">
        <v>121</v>
      </c>
      <c r="B48" s="7"/>
      <c r="C48" s="61" t="s">
        <v>15</v>
      </c>
      <c r="D48" s="61"/>
      <c r="E48" s="1" t="s">
        <v>15</v>
      </c>
    </row>
    <row r="49" spans="1:10" x14ac:dyDescent="0.25">
      <c r="A49" s="28" t="s">
        <v>122</v>
      </c>
      <c r="B49" s="7"/>
      <c r="C49" s="61">
        <v>-286</v>
      </c>
      <c r="D49" s="61"/>
      <c r="E49" s="1">
        <v>-156</v>
      </c>
    </row>
    <row r="50" spans="1:10" x14ac:dyDescent="0.25">
      <c r="A50" s="28" t="s">
        <v>113</v>
      </c>
      <c r="B50" s="7"/>
      <c r="C50" s="61" t="s">
        <v>15</v>
      </c>
      <c r="D50" s="61"/>
      <c r="E50" s="1">
        <v>-6</v>
      </c>
    </row>
    <row r="51" spans="1:10" ht="15.75" thickBot="1" x14ac:dyDescent="0.3">
      <c r="A51" s="28" t="s">
        <v>123</v>
      </c>
      <c r="B51" s="7"/>
      <c r="C51" s="56">
        <v>-48</v>
      </c>
      <c r="D51" s="56"/>
      <c r="E51" s="1" t="s">
        <v>15</v>
      </c>
    </row>
    <row r="52" spans="1:10" ht="34.5" thickBot="1" x14ac:dyDescent="0.3">
      <c r="A52" s="31" t="s">
        <v>124</v>
      </c>
      <c r="B52" s="7"/>
      <c r="C52" s="59">
        <v>1255</v>
      </c>
      <c r="D52" s="59"/>
      <c r="E52" s="51">
        <v>-222</v>
      </c>
    </row>
    <row r="53" spans="1:10" x14ac:dyDescent="0.25">
      <c r="A53" s="28"/>
      <c r="B53" s="7"/>
      <c r="C53" s="60"/>
      <c r="D53" s="60"/>
      <c r="E53" s="9"/>
    </row>
    <row r="54" spans="1:10" ht="23.25" thickBot="1" x14ac:dyDescent="0.3">
      <c r="A54" s="28" t="s">
        <v>125</v>
      </c>
      <c r="B54" s="7"/>
      <c r="C54" s="56">
        <v>19</v>
      </c>
      <c r="D54" s="56"/>
      <c r="E54" s="2" t="s">
        <v>15</v>
      </c>
    </row>
    <row r="55" spans="1:10" ht="33.75" x14ac:dyDescent="0.25">
      <c r="A55" s="31" t="s">
        <v>126</v>
      </c>
      <c r="B55" s="7"/>
      <c r="C55" s="57">
        <v>-471</v>
      </c>
      <c r="D55" s="57"/>
      <c r="E55" s="43">
        <v>1988</v>
      </c>
    </row>
    <row r="56" spans="1:10" ht="23.25" thickBot="1" x14ac:dyDescent="0.3">
      <c r="A56" s="28" t="s">
        <v>127</v>
      </c>
      <c r="B56" s="7"/>
      <c r="C56" s="58">
        <v>899</v>
      </c>
      <c r="D56" s="58"/>
      <c r="E56" s="47">
        <v>16657</v>
      </c>
    </row>
    <row r="57" spans="1:10" ht="24.75" customHeight="1" thickBot="1" x14ac:dyDescent="0.3">
      <c r="A57" s="31" t="s">
        <v>128</v>
      </c>
      <c r="B57" s="7"/>
      <c r="C57" s="55">
        <v>428</v>
      </c>
      <c r="D57" s="55"/>
      <c r="E57" s="52">
        <v>18645</v>
      </c>
    </row>
    <row r="58" spans="1:10" ht="16.5" thickTop="1" x14ac:dyDescent="0.25">
      <c r="A58" s="1"/>
      <c r="B58" s="53"/>
      <c r="C58" s="53"/>
      <c r="D58" s="53"/>
      <c r="E58" s="91"/>
      <c r="F58" s="91"/>
      <c r="G58" s="91"/>
      <c r="H58" s="32"/>
      <c r="I58" s="32"/>
      <c r="J58" s="32"/>
    </row>
    <row r="59" spans="1:10" ht="15.75" thickBot="1" x14ac:dyDescent="0.3">
      <c r="A59" s="4"/>
      <c r="C59" s="4"/>
      <c r="D59" s="4"/>
      <c r="E59" s="4"/>
    </row>
    <row r="60" spans="1:10" x14ac:dyDescent="0.25">
      <c r="A60" s="30" t="s">
        <v>51</v>
      </c>
      <c r="B60" s="84"/>
      <c r="C60" s="17" t="s">
        <v>53</v>
      </c>
    </row>
    <row r="61" spans="1:10" x14ac:dyDescent="0.25">
      <c r="A61" s="29" t="s">
        <v>52</v>
      </c>
      <c r="B61" s="84"/>
      <c r="C61" s="12" t="s">
        <v>54</v>
      </c>
    </row>
    <row r="62" spans="1:10" x14ac:dyDescent="0.25">
      <c r="A62" s="29" t="s">
        <v>40</v>
      </c>
      <c r="B62" s="84"/>
      <c r="C62" s="12" t="s">
        <v>40</v>
      </c>
    </row>
  </sheetData>
  <mergeCells count="36">
    <mergeCell ref="E58:G58"/>
    <mergeCell ref="B60:B62"/>
    <mergeCell ref="C43:D43"/>
    <mergeCell ref="F36:G36"/>
    <mergeCell ref="F37:G37"/>
    <mergeCell ref="F38:G38"/>
    <mergeCell ref="F39:G39"/>
    <mergeCell ref="F40:G40"/>
    <mergeCell ref="F32:G32"/>
    <mergeCell ref="F33:G33"/>
    <mergeCell ref="F34:G34"/>
    <mergeCell ref="F35:G35"/>
    <mergeCell ref="F27:G27"/>
    <mergeCell ref="F28:G28"/>
    <mergeCell ref="F29:G29"/>
    <mergeCell ref="F30:G30"/>
    <mergeCell ref="F31:G31"/>
    <mergeCell ref="F22:G22"/>
    <mergeCell ref="F23:G23"/>
    <mergeCell ref="F24:G24"/>
    <mergeCell ref="F25:G25"/>
    <mergeCell ref="F26:G26"/>
    <mergeCell ref="B8:B10"/>
    <mergeCell ref="D8:D10"/>
    <mergeCell ref="F21:G21"/>
    <mergeCell ref="G8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532EE-11D2-469E-B492-632E2A60C54B}">
  <dimension ref="A1:J32"/>
  <sheetViews>
    <sheetView topLeftCell="A10" workbookViewId="0">
      <selection activeCell="M27" sqref="M27"/>
    </sheetView>
  </sheetViews>
  <sheetFormatPr defaultRowHeight="15" x14ac:dyDescent="0.25"/>
  <cols>
    <col min="1" max="1" width="28.28515625" customWidth="1"/>
    <col min="4" max="4" width="11.7109375" customWidth="1"/>
  </cols>
  <sheetData>
    <row r="1" spans="1:10" x14ac:dyDescent="0.25">
      <c r="A1" s="24" t="s">
        <v>40</v>
      </c>
    </row>
    <row r="2" spans="1:10" x14ac:dyDescent="0.25">
      <c r="A2" s="24"/>
    </row>
    <row r="3" spans="1:10" x14ac:dyDescent="0.25">
      <c r="A3" s="25" t="s">
        <v>49</v>
      </c>
    </row>
    <row r="4" spans="1:10" x14ac:dyDescent="0.25">
      <c r="A4" s="25" t="s">
        <v>50</v>
      </c>
    </row>
    <row r="5" spans="1:10" x14ac:dyDescent="0.25">
      <c r="A5" s="26" t="s">
        <v>43</v>
      </c>
    </row>
    <row r="7" spans="1:10" ht="137.25" thickBot="1" x14ac:dyDescent="0.3">
      <c r="A7" s="64"/>
      <c r="B7" s="65" t="s">
        <v>29</v>
      </c>
      <c r="C7" s="65" t="s">
        <v>129</v>
      </c>
      <c r="D7" s="65" t="s">
        <v>130</v>
      </c>
      <c r="E7" s="65" t="s">
        <v>32</v>
      </c>
      <c r="F7" s="65" t="s">
        <v>33</v>
      </c>
      <c r="G7" s="65" t="s">
        <v>131</v>
      </c>
      <c r="H7" s="65" t="s">
        <v>132</v>
      </c>
      <c r="I7" s="65" t="s">
        <v>133</v>
      </c>
      <c r="J7" s="66" t="s">
        <v>38</v>
      </c>
    </row>
    <row r="8" spans="1:10" ht="23.25" thickBot="1" x14ac:dyDescent="0.3">
      <c r="A8" s="53" t="s">
        <v>134</v>
      </c>
      <c r="B8" s="67">
        <v>107714</v>
      </c>
      <c r="C8" s="67">
        <v>-3182</v>
      </c>
      <c r="D8" s="67">
        <v>3542</v>
      </c>
      <c r="E8" s="67">
        <v>-1865</v>
      </c>
      <c r="F8" s="67">
        <v>82</v>
      </c>
      <c r="G8" s="67">
        <v>-108797</v>
      </c>
      <c r="H8" s="67">
        <v>-2506</v>
      </c>
      <c r="I8" s="67">
        <v>108506</v>
      </c>
      <c r="J8" s="67">
        <v>106000</v>
      </c>
    </row>
    <row r="9" spans="1:10" ht="22.5" x14ac:dyDescent="0.25">
      <c r="A9" s="68" t="s">
        <v>135</v>
      </c>
      <c r="B9" s="69" t="s">
        <v>15</v>
      </c>
      <c r="C9" s="69" t="s">
        <v>15</v>
      </c>
      <c r="D9" s="70" t="s">
        <v>15</v>
      </c>
      <c r="E9" s="69" t="s">
        <v>15</v>
      </c>
      <c r="F9" s="69" t="s">
        <v>15</v>
      </c>
      <c r="G9" s="69">
        <v>-484</v>
      </c>
      <c r="H9" s="69">
        <v>-484</v>
      </c>
      <c r="I9" s="69">
        <v>-5</v>
      </c>
      <c r="J9" s="69">
        <v>-489</v>
      </c>
    </row>
    <row r="10" spans="1:10" ht="51.75" customHeight="1" x14ac:dyDescent="0.25">
      <c r="A10" s="97" t="s">
        <v>136</v>
      </c>
      <c r="B10" s="95" t="s">
        <v>15</v>
      </c>
      <c r="C10" s="95" t="s">
        <v>15</v>
      </c>
      <c r="D10" s="93">
        <v>90</v>
      </c>
      <c r="E10" s="71"/>
      <c r="F10" s="93" t="s">
        <v>15</v>
      </c>
      <c r="G10" s="95" t="s">
        <v>137</v>
      </c>
      <c r="H10" s="93">
        <v>-361</v>
      </c>
      <c r="I10" s="95">
        <v>-854</v>
      </c>
      <c r="J10" s="95">
        <v>-1215</v>
      </c>
    </row>
    <row r="11" spans="1:10" ht="15.75" thickBot="1" x14ac:dyDescent="0.3">
      <c r="A11" s="97"/>
      <c r="B11" s="96"/>
      <c r="C11" s="96"/>
      <c r="D11" s="94"/>
      <c r="E11" s="65">
        <v>-451</v>
      </c>
      <c r="F11" s="94"/>
      <c r="G11" s="96"/>
      <c r="H11" s="94"/>
      <c r="I11" s="96"/>
      <c r="J11" s="96"/>
    </row>
    <row r="12" spans="1:10" ht="63" customHeight="1" x14ac:dyDescent="0.25">
      <c r="A12" s="97" t="s">
        <v>138</v>
      </c>
      <c r="B12" s="98" t="s">
        <v>15</v>
      </c>
      <c r="C12" s="99"/>
      <c r="D12" s="101">
        <v>90</v>
      </c>
      <c r="E12" s="104">
        <v>-451</v>
      </c>
      <c r="F12" s="101" t="s">
        <v>15</v>
      </c>
      <c r="G12" s="98">
        <v>-484</v>
      </c>
      <c r="H12" s="101">
        <v>-845</v>
      </c>
      <c r="I12" s="98">
        <v>-859</v>
      </c>
      <c r="J12" s="98">
        <v>-1704</v>
      </c>
    </row>
    <row r="13" spans="1:10" ht="15.75" thickBot="1" x14ac:dyDescent="0.3">
      <c r="A13" s="97"/>
      <c r="B13" s="96"/>
      <c r="C13" s="100"/>
      <c r="D13" s="94"/>
      <c r="E13" s="105"/>
      <c r="F13" s="94"/>
      <c r="G13" s="96"/>
      <c r="H13" s="94"/>
      <c r="I13" s="96"/>
      <c r="J13" s="96"/>
    </row>
    <row r="14" spans="1:10" ht="20.25" thickBot="1" x14ac:dyDescent="0.3">
      <c r="A14" s="73" t="s">
        <v>139</v>
      </c>
      <c r="B14" s="74"/>
      <c r="C14" s="72"/>
      <c r="D14" s="71"/>
      <c r="E14" s="71"/>
      <c r="F14" s="72"/>
      <c r="G14" s="71"/>
      <c r="H14" s="71"/>
      <c r="I14" s="71"/>
      <c r="J14" s="71"/>
    </row>
    <row r="15" spans="1:10" ht="23.25" thickBot="1" x14ac:dyDescent="0.3">
      <c r="A15" s="53" t="s">
        <v>140</v>
      </c>
      <c r="B15" s="75">
        <v>107714</v>
      </c>
      <c r="C15" s="76">
        <v>-3182</v>
      </c>
      <c r="D15" s="76">
        <v>3632</v>
      </c>
      <c r="E15" s="76">
        <v>-2316</v>
      </c>
      <c r="F15" s="76">
        <v>82</v>
      </c>
      <c r="G15" s="76">
        <v>-109281</v>
      </c>
      <c r="H15" s="76">
        <v>-3351</v>
      </c>
      <c r="I15" s="76">
        <v>107647</v>
      </c>
      <c r="J15" s="76">
        <v>104296</v>
      </c>
    </row>
    <row r="16" spans="1:10" ht="16.5" thickTop="1" thickBot="1" x14ac:dyDescent="0.3">
      <c r="A16" s="53"/>
      <c r="B16" s="77"/>
      <c r="C16" s="77"/>
      <c r="D16" s="77"/>
      <c r="E16" s="77"/>
      <c r="F16" s="77"/>
      <c r="G16" s="77"/>
      <c r="H16" s="77"/>
      <c r="I16" s="77"/>
      <c r="J16" s="77"/>
    </row>
    <row r="17" spans="1:10" ht="23.25" thickBot="1" x14ac:dyDescent="0.3">
      <c r="A17" s="68" t="s">
        <v>141</v>
      </c>
      <c r="B17" s="78">
        <v>107714</v>
      </c>
      <c r="C17" s="78">
        <v>-3182</v>
      </c>
      <c r="D17" s="78">
        <v>7637</v>
      </c>
      <c r="E17" s="78">
        <v>-3082</v>
      </c>
      <c r="F17" s="78">
        <v>82</v>
      </c>
      <c r="G17" s="78">
        <v>-52660</v>
      </c>
      <c r="H17" s="78">
        <v>56509</v>
      </c>
      <c r="I17" s="78">
        <v>125048</v>
      </c>
      <c r="J17" s="78">
        <v>181557</v>
      </c>
    </row>
    <row r="18" spans="1:10" ht="30" customHeight="1" x14ac:dyDescent="0.25">
      <c r="A18" s="97" t="s">
        <v>142</v>
      </c>
      <c r="B18" s="98" t="s">
        <v>15</v>
      </c>
      <c r="C18" s="98" t="s">
        <v>15</v>
      </c>
      <c r="D18" s="102" t="s">
        <v>15</v>
      </c>
      <c r="E18" s="98" t="s">
        <v>15</v>
      </c>
      <c r="F18" s="98" t="s">
        <v>15</v>
      </c>
      <c r="G18" s="98">
        <v>-523</v>
      </c>
      <c r="H18" s="98">
        <v>-523</v>
      </c>
      <c r="I18" s="98">
        <v>-1241</v>
      </c>
      <c r="J18" s="98">
        <v>-1764</v>
      </c>
    </row>
    <row r="19" spans="1:10" x14ac:dyDescent="0.25">
      <c r="A19" s="97"/>
      <c r="B19" s="95"/>
      <c r="C19" s="95"/>
      <c r="D19" s="103"/>
      <c r="E19" s="95"/>
      <c r="F19" s="95"/>
      <c r="G19" s="95"/>
      <c r="H19" s="95"/>
      <c r="I19" s="95"/>
      <c r="J19" s="95"/>
    </row>
    <row r="20" spans="1:10" ht="40.5" customHeight="1" x14ac:dyDescent="0.25">
      <c r="A20" s="97" t="s">
        <v>84</v>
      </c>
      <c r="B20" s="95" t="s">
        <v>15</v>
      </c>
      <c r="C20" s="95" t="s">
        <v>15</v>
      </c>
      <c r="D20" s="106"/>
      <c r="E20" s="71"/>
      <c r="F20" s="93">
        <v>-3</v>
      </c>
      <c r="G20" s="95" t="s">
        <v>143</v>
      </c>
      <c r="H20" s="93">
        <v>-201</v>
      </c>
      <c r="I20" s="95">
        <v>-476</v>
      </c>
      <c r="J20" s="95">
        <v>-677</v>
      </c>
    </row>
    <row r="21" spans="1:10" ht="15.75" thickBot="1" x14ac:dyDescent="0.3">
      <c r="A21" s="97"/>
      <c r="B21" s="96"/>
      <c r="C21" s="96"/>
      <c r="D21" s="107"/>
      <c r="E21" s="65">
        <v>-198</v>
      </c>
      <c r="F21" s="94"/>
      <c r="G21" s="96"/>
      <c r="H21" s="94"/>
      <c r="I21" s="96"/>
      <c r="J21" s="96"/>
    </row>
    <row r="22" spans="1:10" ht="63" customHeight="1" x14ac:dyDescent="0.25">
      <c r="A22" s="97" t="s">
        <v>138</v>
      </c>
      <c r="B22" s="98" t="s">
        <v>15</v>
      </c>
      <c r="C22" s="108"/>
      <c r="D22" s="108"/>
      <c r="E22" s="71"/>
      <c r="F22" s="101">
        <v>-3</v>
      </c>
      <c r="G22" s="98">
        <v>-523</v>
      </c>
      <c r="H22" s="101">
        <v>-724</v>
      </c>
      <c r="I22" s="98">
        <v>-1717</v>
      </c>
      <c r="J22" s="98">
        <v>-2441</v>
      </c>
    </row>
    <row r="23" spans="1:10" ht="15.75" thickBot="1" x14ac:dyDescent="0.3">
      <c r="A23" s="97"/>
      <c r="B23" s="96"/>
      <c r="C23" s="107"/>
      <c r="D23" s="107"/>
      <c r="E23" s="65">
        <v>-198</v>
      </c>
      <c r="F23" s="94"/>
      <c r="G23" s="96"/>
      <c r="H23" s="94"/>
      <c r="I23" s="96"/>
      <c r="J23" s="96"/>
    </row>
    <row r="24" spans="1:10" ht="23.25" thickBot="1" x14ac:dyDescent="0.3">
      <c r="A24" s="68" t="s">
        <v>139</v>
      </c>
      <c r="B24" s="74"/>
      <c r="C24" s="77"/>
      <c r="D24" s="71"/>
      <c r="E24" s="71"/>
      <c r="F24" s="77"/>
      <c r="G24" s="71"/>
      <c r="H24" s="71"/>
      <c r="I24" s="71"/>
      <c r="J24" s="71"/>
    </row>
    <row r="25" spans="1:10" ht="23.25" thickBot="1" x14ac:dyDescent="0.3">
      <c r="A25" s="53" t="s">
        <v>144</v>
      </c>
      <c r="B25" s="75">
        <v>107714</v>
      </c>
      <c r="C25" s="76">
        <v>-3182</v>
      </c>
      <c r="D25" s="76">
        <v>7637</v>
      </c>
      <c r="E25" s="76">
        <v>-3280</v>
      </c>
      <c r="F25" s="76">
        <v>79</v>
      </c>
      <c r="G25" s="76">
        <v>-53183</v>
      </c>
      <c r="H25" s="76">
        <v>55785</v>
      </c>
      <c r="I25" s="76">
        <v>123331</v>
      </c>
      <c r="J25" s="76">
        <v>179116</v>
      </c>
    </row>
    <row r="26" spans="1:10" ht="15.75" thickTop="1" x14ac:dyDescent="0.25"/>
    <row r="29" spans="1:10" ht="15.75" thickBot="1" x14ac:dyDescent="0.3">
      <c r="A29" s="4"/>
      <c r="C29" s="4"/>
      <c r="D29" s="4"/>
    </row>
    <row r="30" spans="1:10" x14ac:dyDescent="0.25">
      <c r="A30" s="30" t="s">
        <v>51</v>
      </c>
      <c r="B30" s="84"/>
      <c r="C30" s="17" t="s">
        <v>53</v>
      </c>
    </row>
    <row r="31" spans="1:10" x14ac:dyDescent="0.25">
      <c r="A31" s="29" t="s">
        <v>52</v>
      </c>
      <c r="B31" s="84"/>
      <c r="C31" s="12" t="s">
        <v>54</v>
      </c>
    </row>
    <row r="32" spans="1:10" x14ac:dyDescent="0.25">
      <c r="A32" s="29" t="s">
        <v>40</v>
      </c>
      <c r="B32" s="84"/>
      <c r="C32" s="12" t="s">
        <v>40</v>
      </c>
    </row>
  </sheetData>
  <mergeCells count="48">
    <mergeCell ref="A22:A23"/>
    <mergeCell ref="B22:B23"/>
    <mergeCell ref="C22:C23"/>
    <mergeCell ref="D22:D23"/>
    <mergeCell ref="F22:F23"/>
    <mergeCell ref="G20:G21"/>
    <mergeCell ref="H20:H21"/>
    <mergeCell ref="I20:I21"/>
    <mergeCell ref="B30:B32"/>
    <mergeCell ref="J20:J21"/>
    <mergeCell ref="G22:G23"/>
    <mergeCell ref="H22:H23"/>
    <mergeCell ref="I22:I23"/>
    <mergeCell ref="J22:J23"/>
    <mergeCell ref="A20:A21"/>
    <mergeCell ref="B20:B21"/>
    <mergeCell ref="C20:C21"/>
    <mergeCell ref="D20:D21"/>
    <mergeCell ref="F20:F21"/>
    <mergeCell ref="I12:I13"/>
    <mergeCell ref="J12:J13"/>
    <mergeCell ref="A18:A19"/>
    <mergeCell ref="B18:B19"/>
    <mergeCell ref="C18:C19"/>
    <mergeCell ref="D18:D19"/>
    <mergeCell ref="E18:E19"/>
    <mergeCell ref="F18:F19"/>
    <mergeCell ref="G18:G19"/>
    <mergeCell ref="H18:H19"/>
    <mergeCell ref="E12:E13"/>
    <mergeCell ref="I18:I19"/>
    <mergeCell ref="J18:J19"/>
    <mergeCell ref="H10:H11"/>
    <mergeCell ref="I10:I11"/>
    <mergeCell ref="J10:J11"/>
    <mergeCell ref="A12:A13"/>
    <mergeCell ref="B12:B13"/>
    <mergeCell ref="C12:C13"/>
    <mergeCell ref="D12:D13"/>
    <mergeCell ref="F12:F13"/>
    <mergeCell ref="G12:G13"/>
    <mergeCell ref="H12:H13"/>
    <mergeCell ref="A10:A11"/>
    <mergeCell ref="B10:B11"/>
    <mergeCell ref="C10:C11"/>
    <mergeCell ref="D10:D11"/>
    <mergeCell ref="F10:F11"/>
    <mergeCell ref="G10:G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18</vt:i4>
      </vt:variant>
    </vt:vector>
  </HeadingPairs>
  <TitlesOfParts>
    <vt:vector size="22" baseType="lpstr">
      <vt:lpstr>Баланс</vt:lpstr>
      <vt:lpstr>ОПиУ</vt:lpstr>
      <vt:lpstr>ОДДС</vt:lpstr>
      <vt:lpstr>Капитал</vt:lpstr>
      <vt:lpstr>ОПиУ!_Hlk117506244</vt:lpstr>
      <vt:lpstr>Баланс!_Hlk117607850</vt:lpstr>
      <vt:lpstr>Баланс!_Hlk117609924</vt:lpstr>
      <vt:lpstr>Баланс!_Hlk117609953</vt:lpstr>
      <vt:lpstr>Баланс!_Hlk117609962</vt:lpstr>
      <vt:lpstr>Баланс!_Hlk117610055</vt:lpstr>
      <vt:lpstr>ОПиУ!_Hlk117879145</vt:lpstr>
      <vt:lpstr>ОДДС!_Hlk118030142</vt:lpstr>
      <vt:lpstr>ОДДС!_Hlk118030240</vt:lpstr>
      <vt:lpstr>ОДДС!_Hlk118031397</vt:lpstr>
      <vt:lpstr>ОДДС!_Hlk118031413</vt:lpstr>
      <vt:lpstr>ОДДС!_Hlk118031537</vt:lpstr>
      <vt:lpstr>Баланс!_Hlk120709774</vt:lpstr>
      <vt:lpstr>ОПиУ!_Hlk136291301</vt:lpstr>
      <vt:lpstr>ОДДС!_Hlk316977636</vt:lpstr>
      <vt:lpstr>Баланс!_Hlk316980784</vt:lpstr>
      <vt:lpstr>ОПиУ!_Hlk73091446</vt:lpstr>
      <vt:lpstr>ОПиУ!_Hlk73091500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Kolpachshikov</dc:creator>
  <cp:lastModifiedBy>Meruyert Sadenova</cp:lastModifiedBy>
  <dcterms:created xsi:type="dcterms:W3CDTF">2015-06-05T18:19:34Z</dcterms:created>
  <dcterms:modified xsi:type="dcterms:W3CDTF">2024-05-30T12:18:38Z</dcterms:modified>
</cp:coreProperties>
</file>