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ospanov\Documents\Есенкул\2021\Биржа\6 месяцев 2021 г\"/>
    </mc:Choice>
  </mc:AlternateContent>
  <xr:revisionPtr revIDLastSave="0" documentId="13_ncr:1_{CC64B4BD-F3FA-449A-A290-A9535819EFC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КОФП" sheetId="4" r:id="rId1"/>
    <sheet name="КОСД" sheetId="1" r:id="rId2"/>
    <sheet name="КОИК" sheetId="2" r:id="rId3"/>
    <sheet name="КОДДС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41__123Graph_DChart_1P" hidden="1">'[1]16'!$E$3:$E$7</definedName>
    <definedName name="__148__123Graph_EChart_1P" hidden="1">'[1]16'!$F$3:$F$7</definedName>
    <definedName name="__152__123Graph_FChart_1P" hidden="1">'[1]16'!$G$3:$G$7</definedName>
    <definedName name="__17__123Graph_AChart_1AX" hidden="1">'[1]50'!$B$4:$B$187</definedName>
    <definedName name="__67__123Graph_BChart_1AX" hidden="1">'[1]50'!$C$4:$C$187</definedName>
    <definedName name="__99__123Graph_CChart_1A" hidden="1">'[1]1'!$D$6:$D$103</definedName>
    <definedName name="__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8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g1" hidden="1">#N/A</definedName>
    <definedName name="__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FDS_HYPERLINK_TOGGLE_STATE__" hidden="1">"ON"</definedName>
    <definedName name="__w1" hidden="1">{"DELIV.",#N/A,FALSE,"comp";"INV",#N/A,FALSE,"comp"}</definedName>
    <definedName name="__x1" hidden="1">#N/A</definedName>
    <definedName name="_141__123Graph_DChart_1P" hidden="1">'[1]16'!$E$3:$E$7</definedName>
    <definedName name="_148__123Graph_EChart_1P" hidden="1">'[1]16'!$F$3:$F$7</definedName>
    <definedName name="_152__123Graph_FChart_1P" hidden="1">'[1]16'!$G$3:$G$7</definedName>
    <definedName name="_17__123Graph_AChart_1AX" hidden="1">'[1]50'!$B$4:$B$187</definedName>
    <definedName name="_67__123Graph_BChart_1AX" hidden="1">'[1]50'!$C$4:$C$187</definedName>
    <definedName name="_99__123Graph_CChart_1A" hidden="1">'[1]1'!$D$6:$D$103</definedName>
    <definedName name="_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g1" hidden="1">#N/A</definedName>
    <definedName name="_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Order1" hidden="1">255</definedName>
    <definedName name="_Order2" hidden="1">255</definedName>
    <definedName name="_w1" hidden="1">{"DELIV.",#N/A,FALSE,"comp";"INV",#N/A,FALSE,"comp"}</definedName>
    <definedName name="_x1" hidden="1">#N/A</definedName>
    <definedName name="_xlnm._FilterDatabase" hidden="1">#REF!</definedName>
    <definedName name="a_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aa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aaa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aaaaa" hidden="1">#N/A</definedName>
    <definedName name="aabb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ccessDatabase" hidden="1">"H:\TAX\GHRST\STANDARD\2004\forms\201.05.mdb"</definedName>
    <definedName name="addf" hidden="1">'[2]Prelim Cost'!$B$36:$L$36</definedName>
    <definedName name="adfa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DFF" hidden="1">'[3]Prelim Cost'!$B$31:$L$31</definedName>
    <definedName name="aef" hidden="1">{#N/A,#N/A,TRUE,"Лист1";#N/A,#N/A,TRUE,"Лист2";#N/A,#N/A,TRUE,"Лист3"}</definedName>
    <definedName name="afdadfasdfs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fdsas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g" hidden="1">#N/A</definedName>
    <definedName name="anscount" hidden="1">1</definedName>
    <definedName name="AS2DocOpenMode" hidden="1">"AS2DocumentEdit"</definedName>
    <definedName name="AS2HasNoAutoHeaderFooter" hidden="1">" "</definedName>
    <definedName name="AS2NamedRange" hidden="1">3</definedName>
    <definedName name="asfafq" hidden="1">#N/A</definedName>
    <definedName name="asfp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uto_öppna_xlquery_DClick" hidden="1">[4]!Register.DClick</definedName>
    <definedName name="avaaaaav" hidden="1">#N/A</definedName>
    <definedName name="bb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bbbb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BLPH58" hidden="1">[5]DOEDATA!$O$3</definedName>
    <definedName name="BLPH59" hidden="1">[5]DOEDATA!$R$3</definedName>
    <definedName name="BLPH60" hidden="1">[5]DOEDATA!$U$3</definedName>
    <definedName name="BLPH61" hidden="1">[5]DOEDATA!$X$3</definedName>
    <definedName name="CCZSCSZZC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ChangeRange" hidden="1">#N/A</definedName>
    <definedName name="ContentsHelp" hidden="1">#N/A</definedName>
    <definedName name="CreateTable" hidden="1">#N/A</definedName>
    <definedName name="cvcvcvc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" hidden="1">#REF!,#REF!,#REF!</definedName>
    <definedName name="DeleteRange" hidden="1">#N/A</definedName>
    <definedName name="DeleteTable" hidden="1">#N/A</definedName>
    <definedName name="dfasdfs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fsdfas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L277ee852_98b8_4ecb_b461_fcb9e9b12942" hidden="1">#REF!</definedName>
    <definedName name="DL68d0beb7_6eb4_4a11_8d11_b4c07051e519" hidden="1">#REF!</definedName>
    <definedName name="DL6da64664_fab8_4363_8946_521512f85b22" hidden="1">'[6]Summary Selling'!$D$12:$F$13</definedName>
    <definedName name="DLcd70f9d4_c42a_4b8e_8ea9_b471c17ee529" hidden="1">'[6]Summary G&amp;A'!$B$12:$D$13</definedName>
    <definedName name="dsfds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eee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ert" hidden="1">{#N/A,#N/A,TRUE,"Лист1";#N/A,#N/A,TRUE,"Лист2";#N/A,#N/A,TRUE,"Лист3"}</definedName>
    <definedName name="ev.Calculation" hidden="1">-4135</definedName>
    <definedName name="ev.Initialized" hidden="1">FALSE</definedName>
    <definedName name="EW" hidden="1">'[3]Prelim Cost'!$B$36:$L$36</definedName>
    <definedName name="ewrewre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fasdf" hidden="1">#N/A</definedName>
    <definedName name="fdsfds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fsdfasdf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" hidden="1">'[2]Prelim Cost'!$B$33:$L$33</definedName>
    <definedName name="gbg" hidden="1">'[2]Prelim Cost'!$B$36:$L$36</definedName>
    <definedName name="ggbc" hidden="1">'[2]Prelim Cost'!$B$33:$L$33</definedName>
    <definedName name="gngch" hidden="1">'[2]Prelim Cost'!$B$31:$L$31</definedName>
    <definedName name="growt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2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wot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woth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hghg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hn.ConvertZero2" hidden="1">[7]LTM!$G$560:$J$560,[7]LTM!$H$590:$J$591,[7]LTM!$H$614:$J$614,[7]LTM!$H$635:$J$636,[7]LTM!$G$676:$J$680,[7]LTM!$G$686:$J$686,[7]LTM!$G$688:$J$694,[7]LTM!$G$681:$J$682</definedName>
    <definedName name="hn.ConvertZero3" hidden="1">[7]LTM!$G$699:$J$706,[7]LTM!$G$710:$J$714,[7]LTM!$G$717:$J$734,[7]LTM!$G$738:$J$738,[7]LTM!$G$745:$J$751</definedName>
    <definedName name="hn.ConvertZero4" hidden="1">[7]LTM!$G$840:$J$840,[7]LTM!$H$1266:$J$1266,[7]LTM!$G$1267:$J$1267,[7]LTM!$G$1454:$J$1461,[7]LTM!$J$1462,[7]LTM!$J$1463,[7]LTM!$G$1468:$J$1469,[7]LTM!$L$1469:$N$1469</definedName>
    <definedName name="hn.ConvertZeroUnhide1" hidden="1">[7]LTM!$G$1469:$J$1469,[7]LTM!$L$1469:$N$1469,[7]LTM!$H$1266:$J$1266</definedName>
    <definedName name="hn.ExtDb" hidden="1">FALSE</definedName>
    <definedName name="hn.LTM_MultByFXRates" hidden="1">[7]LTM!$G$461:$N$477,[7]LTM!$G$480:$N$539,[7]LTM!$G$548:$N$667,[7]LTM!$G$676:$N$1266,[7]LTM!$G$1454:$N$1461,[7]LTM!$G$1463:$N$1465,[7]LTM!$G$1468:$N$1469</definedName>
    <definedName name="hn.ModelType" hidden="1">"DEAL"</definedName>
    <definedName name="hn.ModelVersion" hidden="1">1</definedName>
    <definedName name="hn.MultbyFXRates" hidden="1">[7]LTM!$G$461:$N$477,[7]LTM!$G$480:$N$539,[7]LTM!$G$548:$N$667,[7]LTM!$G$676:$N$1266,[7]LTM!$G$1454:$N$1461,[7]LTM!$G$1463:$N$1465,[7]LTM!$G$1468:$N$1469</definedName>
    <definedName name="hn.MultByFXRates1" hidden="1">[7]LTM!$G$461:$G$477,[7]LTM!$G$480:$G$539,[7]LTM!$G$548:$G$562,[7]LTM!$G$676:$G$840,[7]LTM!$G$1454:$G$1469</definedName>
    <definedName name="hn.MultByFXRates2" hidden="1">[7]LTM!$H$461:$H$477,[7]LTM!$H$480:$H$539,[7]LTM!$H$548:$H$667,[7]LTM!$H$676:$H$1266,[7]LTM!$H$1454:$H$1469</definedName>
    <definedName name="hn.MultByFXRates3" hidden="1">[7]LTM!$I$461:$I$477,[7]LTM!$I$480:$I$539,[7]LTM!$I$548:$I$667,[7]LTM!$I$676:$I$1266,[7]LTM!$I$1454:$I$1469</definedName>
    <definedName name="hn.MultbyFxrates4" hidden="1">[7]LTM!$J$461:$J$477,[7]LTM!$J$480:$J$539,[7]LTM!$J$548:$J$668,[7]LTM!$J$676:$J$1266,[7]LTM!$J$1454:$J$1461,[7]LTM!$J$1463:$J$1465,[7]LTM!$J$1468</definedName>
    <definedName name="hn.multbyfxrates5" hidden="1">[7]LTM!$L$461:$L$477,[7]LTM!$L$480:$L$539,[7]LTM!$L$548:$L$562,[7]LTM!$L$676:$L$840,[7]LTM!$L$1454:$L$1469</definedName>
    <definedName name="hn.multbyfxrates6" hidden="1">[7]LTM!$M$461:$M$477,[7]LTM!$M$480:$M$539,[7]LTM!$M$548:$M$668,[7]LTM!$M$676:$M$1266,[7]LTM!$M$1454:$M$1469</definedName>
    <definedName name="hn.multbyfxrates7" hidden="1">[7]LTM!$N$461:$N$477,[7]LTM!$N$480:$N$539,[7]LTM!$N$548:$N$667,[7]LTM!$N$676:$N$1266,[7]LTM!$N$1454:$N$1469</definedName>
    <definedName name="hn.MultByFXRatesBot1" hidden="1">[7]LTM!$G$676:$G$682,[7]LTM!$G$686,[7]LTM!$G$688:$G$694,[7]LTM!$G$699:$G$706,[7]LTM!$G$710:$G$714,[7]LTM!$G$717:$G$734,[7]LTM!$G$738,[7]LTM!$G$738,[7]LTM!$G$745:$G$751,[7]LTM!$G$840,[7]LTM!$G$1454:$G$1461,[7]LTM!$G$1468:$G$1469</definedName>
    <definedName name="hn.MultByFXRatesBot2" hidden="1">[7]LTM!$H$676:$H$682,[7]LTM!$H$686,[7]LTM!$H$688:$H$694,[7]LTM!$H$699:$H$706,[7]LTM!$H$710:$H$714,[7]LTM!$H$717:$H$734,[7]LTM!$H$738,[7]LTM!$H$745:$H$751,[7]LTM!$H$840,[7]LTM!$H$1266,[7]LTM!$H$1454:$H$1461,[7]LTM!$H$1468:$H$1469</definedName>
    <definedName name="hn.MultByFXRatesBot3" hidden="1">[7]LTM!$I$676:$I$682,[7]LTM!$I$686,[7]LTM!$I$688:$I$694,[7]LTM!$I$699:$I$706,[7]LTM!$I$710:$I$714,[7]LTM!$I$717:$I$734,[7]LTM!$I$738,[7]LTM!$I$745:$I$751,[7]LTM!$I$840,[7]LTM!$I$1266,[7]LTM!$I$1454:$I$1461,[7]LTM!$I$1468:$I$1469</definedName>
    <definedName name="hn.MultByFXRatesBot4" hidden="1">[7]LTM!$J$676:$J$682,[7]LTM!$J$686,[7]LTM!$J$688:$J$694,[7]LTM!$J$699:$J$706,[7]LTM!$J$710:$J$714,[7]LTM!$J$717:$J$734,[7]LTM!$J$738,[7]LTM!$J$745:$J$751,[7]LTM!$J$840,[7]LTM!$J$1266,[7]LTM!$J$1454:$J$1461,[7]LTM!$J$1463:$J$1465,[7]LTM!$J$1468</definedName>
    <definedName name="hn.MultByFXRatesBot5" hidden="1">[7]LTM!$L$676:$L$682,[7]LTM!$L$686,[7]LTM!$L$688:$L$694,[7]LTM!$L$699:$L$706,[7]LTM!$L$710:$L$714,[7]LTM!$L$717:$L$734,[7]LTM!$L$738,[7]LTM!$L$745:$L$751,[7]LTM!$L$837:$L$838,[7]LTM!$L$1454:$L$1458,[7]LTM!$L$1468:$L$1469</definedName>
    <definedName name="hn.MultByFXRatesBot6" hidden="1">[7]LTM!$M$676:$M$682,[7]LTM!$M$686,[7]LTM!$M$688:$M$694,[7]LTM!$M$699:$M$706,[7]LTM!$M$710:$M$714,[7]LTM!$M$717:$M$734,[7]LTM!$M$738,[7]LTM!$M$745:$M$751,[7]LTM!$M$837:$M$838,[7]LTM!$M$1454:$M$1458,[7]LTM!$M$1468:$M$1469</definedName>
    <definedName name="hn.MultByFXRatesBot7" hidden="1">[7]LTM!$N$676:$N$682,[7]LTM!$N$686,[7]LTM!$N$688:$N$694,[7]LTM!$N$699:$N$706,[7]LTM!$N$710:$N$714,[7]LTM!$N$717:$N$734,[7]LTM!$N$738,[7]LTM!$N$745:$N$751,[7]LTM!$N$837:$N$838,[7]LTM!$N$1454:$N$1458,[7]LTM!$N$1468:$N$1469</definedName>
    <definedName name="hn.MultByFXRatesTop1" hidden="1">[7]LTM!$G$461,[7]LTM!$G$463:$G$464,[7]LTM!$G$468:$G$469,[7]LTM!$G$473:$G$475,[7]LTM!$G$480,[7]LTM!$G$484:$G$485,[7]LTM!$G$490:$G$509,[7]LTM!$G$512,[7]LTM!$G$514:$G$518,[7]LTM!$G$525:$G$526,[7]LTM!$G$532:$G$537,[7]LTM!$G$560</definedName>
    <definedName name="hn.MultByFXRatesTop2" hidden="1">[7]LTM!$H$461,[7]LTM!$H$463:$H$464,[7]LTM!$H$468:$H$469,[7]LTM!$H$473:$H$475,[7]LTM!$H$480,[7]LTM!$H$484:$H$485,[7]LTM!$H$490:$H$509,[7]LTM!$H$512,[7]LTM!$H$514:$H$518,[7]LTM!$H$525:$H$526,[7]LTM!$H$532:$H$537,[7]LTM!$H$560,[7]LTM!$H$590:$H$591,[7]LTM!$H$614:$H$631,[7]LTM!$H$635:$H$636</definedName>
    <definedName name="hn.MultByFXRatesTop3" hidden="1">[7]LTM!$I$461,[7]LTM!$I$463:$I$464,[7]LTM!$I$468:$I$469,[7]LTM!$I$473:$I$475,[7]LTM!$I$480,[7]LTM!$I$484:$I$485,[7]LTM!$I$490:$I$509,[7]LTM!$I$512,[7]LTM!$I$514:$I$518,[7]LTM!$I$525:$I$526,[7]LTM!$I$532:$I$537,[7]LTM!$I$560,[7]LTM!$I$590:$I$591,[7]LTM!$I$614:$I$631,[7]LTM!$I$635:$I$636</definedName>
    <definedName name="hn.MultByFXRatesTop4" hidden="1">[7]LTM!$J$461,[7]LTM!$J$463:$J$464,[7]LTM!$J$468:$J$469,[7]LTM!$J$473:$J$475,[7]LTM!$J$480,[7]LTM!$J$484:$J$485,[7]LTM!$J$490:$J$509,[7]LTM!$J$512,[7]LTM!$J$514:$J$518,[7]LTM!$J$525:$J$526,[7]LTM!$J$532:$J$537,[7]LTM!$J$560,[7]LTM!$J$590:$J$591,[7]LTM!$J$614:$J$631,[7]LTM!$J$635:$J$636</definedName>
    <definedName name="hn.MultByFXRatesTop5" hidden="1">[7]LTM!$L$461,[7]LTM!$L$463:$L$464,[7]LTM!$L$468:$L$469,[7]LTM!$L$473:$L$475,[7]LTM!$L$480,[7]LTM!$L$484:$L$485,[7]LTM!$L$490:$L$509,[7]LTM!$L$512,[7]LTM!$L$514:$L$518,[7]LTM!$L$525:$L$526,[7]LTM!$L$532:$L$537,[7]LTM!$L$560</definedName>
    <definedName name="hn.MultByFXRatesTop6" hidden="1">[7]LTM!$M$461,[7]LTM!$M$463:$M$464,[7]LTM!$M$468:$M$469,[7]LTM!$M$473:$M$475,[7]LTM!$M$480,[7]LTM!$M$484:$M$485,[7]LTM!$M$490:$M$509,[7]LTM!$M$512,[7]LTM!$M$514:$M$518,[7]LTM!$M$525:$M$526,[7]LTM!$M$532:$M$537,[7]LTM!$M$560,[7]LTM!$M$590:$M$591,[7]LTM!$M$614:$M$631,[7]LTM!$M$635:$M$636</definedName>
    <definedName name="hn.MultByFXRatesTop7" hidden="1">[7]LTM!$N$461,[7]LTM!$N$463:$N$464,[7]LTM!$N$468:$N$469,[7]LTM!$N$473:$N$475,[7]LTM!$N$480,[7]LTM!$N$484:$N$485,[7]LTM!$N$490:$N$509,[7]LTM!$N$512,[7]LTM!$N$514:$N$518,[7]LTM!$N$525:$N$526,[7]LTM!$N$532:$N$537,[7]LTM!$N$560,[7]LTM!$N$590:$N$591,[7]LTM!$N$614:$N$631,[7]LTM!$N$635:$N$636</definedName>
    <definedName name="hn.NoUpload" hidden="1">0</definedName>
    <definedName name="HTML_CodePage" hidden="1">1252</definedName>
    <definedName name="HTML_Control" hidden="1">{"'Fortis Bank (Nederland) N.V.'!$A$1:$K$55","'spot-prijzen'!$A$1:$H$105"}</definedName>
    <definedName name="HTML_Description" hidden="1">"Koerslijst"</definedName>
    <definedName name="HTML_Email" hidden="1">"fmk.koerslijst@nl.fortisbank.com"</definedName>
    <definedName name="HTML_Header" hidden="1">"Fortis Bank (Nederland) N.V."</definedName>
    <definedName name="HTML_LastUpdate" hidden="1">"7/31/2002"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"I:\TRANSFER\Test EURO\word_koerslijst\31JUL2002.htm"</definedName>
    <definedName name="HTML_PathTemplate" hidden="1">"I:\TRANSFER\Test EURO\word_koerslijst\17jan2002-2.htm"</definedName>
    <definedName name="HTML_Title" hidden="1">"Koerslijst 31Jul02/"</definedName>
    <definedName name="IPE" hidden="1">{#N/A,#N/A,FALSE,"Aging Summary";#N/A,#N/A,FALSE,"Ratio Analysis";#N/A,#N/A,FALSE,"Test 120 Day Accts";#N/A,#N/A,FALSE,"Tickmarks"}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39030.7405787037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ColHidden" hidden="1">FALSE</definedName>
    <definedName name="IsLTMColHidden" hidden="1">FALSE</definedName>
    <definedName name="jkjiu" hidden="1">{#N/A,#N/A,TRUE,"Лист1";#N/A,#N/A,TRUE,"Лист2";#N/A,#N/A,TRUE,"Лист3"}</definedName>
    <definedName name="kjj" hidden="1">'[2]Prelim Cost'!$B$31:$L$31</definedName>
    <definedName name="limcount" hidden="1">1</definedName>
    <definedName name="lin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Lis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ll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llll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may_eng2" hidden="1">{#N/A,#N/A,FALSE,"Aging Summary";#N/A,#N/A,FALSE,"Ratio Analysis";#N/A,#N/A,FALSE,"Test 120 Day Accts";#N/A,#N/A,FALSE,"Tickmarks"}</definedName>
    <definedName name="me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MerrillPrintIt" hidden="1">#N/A</definedName>
    <definedName name="michel" hidden="1">7</definedName>
    <definedName name="NewRange" hidden="1">#N/A</definedName>
    <definedName name="o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ODSICOQWIEOHCQ" hidden="1">'[3]Prelim Cost'!$B$33:$L$33</definedName>
    <definedName name="OEDOWCLCLSKDJCP" hidden="1">{0,0,0,0;0,0,0,0}</definedName>
    <definedName name="oo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peter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PIPO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qgq" hidden="1">#N/A</definedName>
    <definedName name="qq" hidden="1">#REF!</definedName>
    <definedName name="qqqq" hidden="1">{"NWN_Q1810",#N/A,FALSE,"Q1810_1.V";"NWN_Q1412",#N/A,FALSE,"Q1412_1"}</definedName>
    <definedName name="qsa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QUERY1.keep_password" hidden="1">TRUE</definedName>
    <definedName name="QUERY1.query_connection" hidden="1">{"DBQ=C:\Access\Theatres.mdb;DefaultDir=C:\Access;Driver={Microsoft Access Driver (*.mdb)};DriverId=25;FIL=MS Access;ImplicitCommitSync=Yes;MaxBufferSize=512;MaxScanRows=8;PageTimeout=5;SafeTransactions=0;Threads=3;UID=admin;UserCommitSync=Yes;"}</definedName>
    <definedName name="QUERY1.query_definition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QUERY1.query_options" hidden="1">{TRUE;FALSE}</definedName>
    <definedName name="QUERY1.query_statement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QUERY1.user_name" hidden="1">"admin"</definedName>
    <definedName name="qweqeweq" hidden="1">{#N/A,#N/A,TRUE,"Лист1";#N/A,#N/A,TRUE,"Лист2";#N/A,#N/A,TRUE,"Лист3"}</definedName>
    <definedName name="qwqw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RedefinePrintTableRange" hidden="1">#N/A</definedName>
    <definedName name="rer" hidden="1">{"DBQ=C:\Access\Theatres.mdb;DefaultDir=C:\Access;Driver={Microsoft Access Driver (*.mdb)};DriverId=25;FIL=MS Access;ImplicitCommitSync=Yes;MaxBufferSize=512;MaxScanRows=8;PageTimeout=5;SafeTransactions=0;Threads=3;UID=admin;UserCommitSync=Yes;"}</definedName>
    <definedName name="rerwrw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retai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rrrrr" hidden="1">{"NWN_Q1810",#N/A,FALSE,"Q1810_1.V";"NWN_Q1412",#N/A,FALSE,"Q1412_1"}</definedName>
    <definedName name="rtt" hidden="1">{#N/A,#N/A,TRUE,"Лист1";#N/A,#N/A,TRUE,"Лист2";#N/A,#N/A,TRUE,"Лист3"}</definedName>
    <definedName name="rttttttttttttttttty" hidden="1">{#N/A,#N/A,TRUE,"Лист1";#N/A,#N/A,TRUE,"Лист2";#N/A,#N/A,TRUE,"Лист3"}</definedName>
    <definedName name="rty" hidden="1">'[2]Prelim Cost'!$B$31:$L$31</definedName>
    <definedName name="rvv" hidden="1">{"NWN_Q1810",#N/A,FALSE,"Q1810_1.V";"NWN_Q1412",#N/A,FALSE,"Q1412_1"}</definedName>
    <definedName name="S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a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ds" hidden="1">#N/A</definedName>
    <definedName name="sdsads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encount" hidden="1">1</definedName>
    <definedName name="shshryhasyhj" hidden="1">#N/A</definedName>
    <definedName name="shss" hidden="1">#N/A</definedName>
    <definedName name="ssdds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ab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B003f3e6c_586e_4eb2_98f9_944248b809ef" hidden="1">#REF!</definedName>
    <definedName name="TB020c37f7_51ca_493a_a107_eb0349acd3ba" hidden="1">#REF!</definedName>
    <definedName name="TB02f04e3d_cd5d_4f38_a2d7_6d93c5e43421" hidden="1">#REF!</definedName>
    <definedName name="TB03652488_adf1_4371_b60c_73521e24218e" hidden="1">#REF!</definedName>
    <definedName name="TB043544d8_9370_4b86_ade9_3aacb9c0825b" hidden="1">#REF!</definedName>
    <definedName name="TB050a6236_f92d_4845_a42c_5ba1a1734c70" hidden="1">#REF!</definedName>
    <definedName name="TB052cbbf9_e086_4a10_99a3_7aa27e0155a3" hidden="1">#REF!</definedName>
    <definedName name="TB0532e6c6_5f34_49f7_b099_81e0801cfe64" hidden="1">#REF!</definedName>
    <definedName name="TB056f5bc7_3bba_4a5f_8800_3c05bb9b78cd" hidden="1">#REF!</definedName>
    <definedName name="TB05a0b422_1dcc_40c6_9632_202a567bc95b" hidden="1">#REF!</definedName>
    <definedName name="TB06552594_872d_4ea7_8626_46f6a9077a61" hidden="1">#REF!</definedName>
    <definedName name="TB074aa218_297b_45a4_b968_c621e4b790e7" hidden="1">#REF!</definedName>
    <definedName name="TB076db5b5_e112_49b4_aa08_a2c2bcb3a12d" hidden="1">#REF!</definedName>
    <definedName name="TB076f01ca_0621_4cb8_a305_3171c98cc247" hidden="1">#REF!</definedName>
    <definedName name="TB08acc42c_d675_4d8d_9fa8_141c02d48d83" hidden="1">#REF!</definedName>
    <definedName name="TB0961dfaa_4cfe_4c1e_ae24_f8c3f8a8a642" hidden="1">#REF!</definedName>
    <definedName name="TB09769f8a_b3ab_484e_9707_f74c280346cf" hidden="1">#REF!</definedName>
    <definedName name="TB09947f34_29bd_457e_a2ae_6041b1b3a68c" hidden="1">#REF!</definedName>
    <definedName name="TB09f4b5bf_0da0_4e4a_b86b_6704b96754d6" hidden="1">#REF!</definedName>
    <definedName name="TB0aed68d7_35cb_49b3_9ab7_738082ffc692" hidden="1">#REF!</definedName>
    <definedName name="TB0b0c475a_75c2_4b1f_bc5a_f65c873e19ce" hidden="1">#REF!</definedName>
    <definedName name="TB0b539e8e_1b0f_456c_a389_c2cd072464ed" hidden="1">#REF!</definedName>
    <definedName name="TB0c6b84bf_4024_4c3f_9b31_129a5bf75471" hidden="1">#REF!</definedName>
    <definedName name="TB0cd5627a_26ed_497c_a0b5_d7cced5b03f6" hidden="1">#REF!</definedName>
    <definedName name="TB0cde9fd8_8b36_4f4c_8598_d22e77c373a9" hidden="1">#REF!</definedName>
    <definedName name="TB0cfb6752_4e56_4996_8064_b8b58ccd0e01" hidden="1">#REF!</definedName>
    <definedName name="TB0d25863a_efe2_48bb_bf8a_9b0d88d3c61c" hidden="1">#REF!</definedName>
    <definedName name="TB0d5da51f_b900_42fe_bfa9_0ec7a570c8a4" hidden="1">#REF!</definedName>
    <definedName name="TB0e1be08c_ae6c_474e_9a60_1e64a5571129" hidden="1">#REF!</definedName>
    <definedName name="TB0e91630b_5df3_4b27_8887_7d67f53ef102" hidden="1">#REF!</definedName>
    <definedName name="TB0f581cff_dceb_4ee8_a294_146fada3741f" hidden="1">#REF!</definedName>
    <definedName name="TB1055c3c9_0a5a_4731_b339_ce2b5ce61bfb" hidden="1">#REF!</definedName>
    <definedName name="TB10e5a2cc_a5d1_4533_b395_7eac9ccddd4c" hidden="1">#REF!</definedName>
    <definedName name="TB11251102_5a49_4d65_947e_6dda213464f7" hidden="1">#REF!</definedName>
    <definedName name="TB1178578d_9cf3_4329_8f73_8983c9a03de9" hidden="1">#REF!</definedName>
    <definedName name="TB125bba28_ed1d_4770_89cd_71c25310ebac" hidden="1">#REF!</definedName>
    <definedName name="TB12df89fd_612d_49bf_be31_cbac71944ef2" hidden="1">#REF!</definedName>
    <definedName name="TB13a83522_e864_4ef2_813b_b208fc33fa65" hidden="1">#REF!</definedName>
    <definedName name="TB155f6416_1d58_4498_b4a4_fcbe9108d3cf" hidden="1">#REF!</definedName>
    <definedName name="TB158e5912_a8a9_4a02_bef0_d62f07f10ed0" hidden="1">#REF!</definedName>
    <definedName name="TB159b45fb_5e75_4b4a_92c7_cc3075f13777" hidden="1">#REF!</definedName>
    <definedName name="TB15f66a78_39dd_48c0_aa9c_b311c3b263b1" hidden="1">#REF!</definedName>
    <definedName name="TB166e825f_688b_4449_8086_8842dc3e8b0b" hidden="1">#REF!</definedName>
    <definedName name="TB16861bd6_5144_4f06_ad7e_7e9b036a52e6" hidden="1">#REF!</definedName>
    <definedName name="TB189107a8_0ea9_4fd1_9b99_4dd9cc0c7dc9" hidden="1">#REF!</definedName>
    <definedName name="TB19b1c9b7_b7ea_4a8e_b716_38c6deb0b094" hidden="1">#REF!</definedName>
    <definedName name="TB19c11e35_a9c2_46b0_8e0c_3456ade3e028" hidden="1">#REF!</definedName>
    <definedName name="TB19e9690d_815b_4dc3_adb2_6110e5da1bfb" hidden="1">#REF!</definedName>
    <definedName name="TB1ac9829f_f284_4303_b653_6f8fb9ecedfa" hidden="1">#REF!</definedName>
    <definedName name="TB1bc33b50_c12a_4598_a211_e02d530233ed" hidden="1">#REF!</definedName>
    <definedName name="TB1bd1cd0e_b9cb_4e3f_82b8_e959c25d15c9" hidden="1">#REF!</definedName>
    <definedName name="TB1cb98e7e_696b_4ff7_88a2_a117ba309795" hidden="1">#REF!</definedName>
    <definedName name="TB1d657f4d_4bb8_4847_8fb6_f3346645eaef" hidden="1">#REF!</definedName>
    <definedName name="TB1df1107d_af0b_4e35_a2a5_823597d4a90b" hidden="1">#REF!</definedName>
    <definedName name="TB1e035f09_a084_4ef2_a074_f7eb1f05625e" hidden="1">#REF!</definedName>
    <definedName name="TB1e3388c6_54f9_4d78_ab2e_bbb2fd932bc2" hidden="1">#REF!</definedName>
    <definedName name="TB1e83e483_60f8_4c20_8bba_fddd6bdcc55d" hidden="1">#REF!</definedName>
    <definedName name="TB1eab53be_7e33_484f_bd15_df52e260b83c" hidden="1">#REF!</definedName>
    <definedName name="TB1f6d4791_7bb8_41d8_a30a_45af2e62f00f" hidden="1">#REF!</definedName>
    <definedName name="TB1fc2097f_a13a_4fff_9bd6_5ba56dd187ce" hidden="1">#REF!</definedName>
    <definedName name="TB206d6695_b9d0_4f58_99df_13d611ac4954" hidden="1">#REF!</definedName>
    <definedName name="TB219c9e44_57df_4c5e_9a38_cd4b076f0e08" hidden="1">#REF!</definedName>
    <definedName name="TB230a87e6_054f_4663_ae49_42315dbc9bc4" hidden="1">#REF!</definedName>
    <definedName name="TB243f84e2_1be5_41f5_95d2_110ed9b2d477" hidden="1">#REF!</definedName>
    <definedName name="TB261c721b_ac6a_4bc2_8254_f3de2030e2cc" hidden="1">#REF!</definedName>
    <definedName name="TB2721f272_e58e_4478_82d8_3df5d9b3be9c" hidden="1">#REF!</definedName>
    <definedName name="TB27d1ed05_c248_491a_91d1_21db8a4da024" hidden="1">#REF!</definedName>
    <definedName name="TB29b5282d_79ef_4b38_8ce9_bd11a5aa305f" hidden="1">#REF!</definedName>
    <definedName name="TB2a03b31e_189c_4fba_b7b5_f346df102ccc" hidden="1">#REF!</definedName>
    <definedName name="TB2a10f422_5ca6_419a_b867_4ff84dd9f2e9" hidden="1">#REF!</definedName>
    <definedName name="TB2a18f9c8_2bd6_4734_be50_4b9897d37199" hidden="1">#REF!</definedName>
    <definedName name="TB2a662bb0_45a1_4318_98e0_88f22d38fd8d" hidden="1">#REF!</definedName>
    <definedName name="TB2c84185a_7652_4f25_bcea_effe019ecef0" hidden="1">#REF!</definedName>
    <definedName name="TB2d9a73f3_472a_48b2_a267_5313b8767d1a" hidden="1">#REF!</definedName>
    <definedName name="TB2e21ecac_1189_4cd0_93a7_15f664d05fee" hidden="1">#REF!</definedName>
    <definedName name="TB2e96343d_ddec_40d8_a506_e024efcbb0a0" hidden="1">#REF!</definedName>
    <definedName name="TB311ba1b0_9fec_4175_b094_23c49813d594" hidden="1">#REF!</definedName>
    <definedName name="TB315370df_c89d_45bc_8292_e4afcfbdd414" hidden="1">#REF!</definedName>
    <definedName name="TB31789334_853f_4fa7_a793_fbddeea49455" hidden="1">#REF!</definedName>
    <definedName name="TB31fb6858_008d_4033_a3ac_33fce6315ca2" hidden="1">#REF!</definedName>
    <definedName name="TB331e8672_4b6b_42e7_9d9e_a7aebcaf4d95" hidden="1">#REF!</definedName>
    <definedName name="TB33ab6c13_924f_4633_a5e2_f04ecf84cfd4" hidden="1">#REF!</definedName>
    <definedName name="TB3539cba8_08f9_455a_985d_cca04b6de499" hidden="1">#REF!</definedName>
    <definedName name="TB35982db4_295c_41db_959e_19d1f9a95d4c" hidden="1">#REF!</definedName>
    <definedName name="TB37440a9f_e01a_4155_81a7_e2415049a683" hidden="1">#REF!</definedName>
    <definedName name="TB374522d7_e5bc_46a5_aab3_65331dcd5edf" hidden="1">#REF!</definedName>
    <definedName name="TB37f5579e_a606_4001_8799_57f798d857eb" hidden="1">#REF!</definedName>
    <definedName name="TB3a026e2f_ba56_4f89_a4d0_a32e14455fe3" hidden="1">#REF!</definedName>
    <definedName name="TB3a125fb0_64c0_4e16_9097_b90eb498b985" hidden="1">#REF!</definedName>
    <definedName name="TB3a44662b_9594_4c18_b076_c1aa5865a3c7" hidden="1">#REF!</definedName>
    <definedName name="TB3cfaf263_f117_4132_93a2_0bca26c3c3bc" hidden="1">#REF!</definedName>
    <definedName name="TB3d2b92a6_c863_40d2_9f29_7604c01bd4b9" hidden="1">#REF!</definedName>
    <definedName name="TB3d8cd24d_7267_481d_8b56_a51e7b10fdc2" hidden="1">#REF!</definedName>
    <definedName name="TB3e9d6705_e74d_4229_aa67_66417f1d7f7b" hidden="1">#REF!</definedName>
    <definedName name="TB3ffa5b85_8752_4323_9f06_950e615264b4" hidden="1">#REF!</definedName>
    <definedName name="TB402aacb2_b3e3_48cf_ba27_46fde573233f" hidden="1">#REF!</definedName>
    <definedName name="TB40903b20_7f51_4976_8252_d59b9fbd77c5" hidden="1">#REF!</definedName>
    <definedName name="TB418a0214_4a43_4198_a180_a965cb3b016a" hidden="1">#REF!</definedName>
    <definedName name="TB4291320b_1e5d_4bf2_bd22_ea0b6114cd43" hidden="1">#REF!</definedName>
    <definedName name="TB4437f52e_5a07_4d99_a66f_da59de36233c" hidden="1">#REF!</definedName>
    <definedName name="TB44fd6d2d_c9d6_4624_a9d2_c77001615ee8" hidden="1">#REF!</definedName>
    <definedName name="TB45167393_6033_41d0_923e_cd42295dd8e2" hidden="1">#REF!</definedName>
    <definedName name="TB45b0bb36_5d24_4b71_90b7_87fd3b1b6d94" hidden="1">#REF!</definedName>
    <definedName name="TB46bc9d36_2718_462c_87da_fd313285ffa6" hidden="1">#REF!</definedName>
    <definedName name="TB4754a0d9_1803_4597_bab8_f10af3d161e2" hidden="1">#REF!</definedName>
    <definedName name="TB47e04dfe_fc76_4165_a5d1_6831501e3ca0" hidden="1">#REF!</definedName>
    <definedName name="TB47e19459_25be_444e_8c7a_85989881a43e" hidden="1">#REF!</definedName>
    <definedName name="TB488ad661_ad80_460c_ab10_e93398fd82df" hidden="1">#REF!</definedName>
    <definedName name="TB492eb08d_1aa4_4207_bef9_64e3921c06f9" hidden="1">#REF!</definedName>
    <definedName name="TB49f7b50a_fe35_40f0_b91c_45bf3f190d11" hidden="1">#REF!</definedName>
    <definedName name="TB4a307b5c_a83a_40d0_9eb2_01fcee99af70" hidden="1">#REF!</definedName>
    <definedName name="TB4aedd4c6_51ed_4c56_8188_47fd9f53efae" hidden="1">#REF!</definedName>
    <definedName name="TB4b1aaa81_6c93_4d78_b431_f9f063cc8635" hidden="1">#REF!</definedName>
    <definedName name="TB4c2c04b8_498c_4125_a1f6_e8eec596549f" hidden="1">#REF!</definedName>
    <definedName name="TB4ce11e76_6563_41bc_adf8_23e1065bf865" hidden="1">#REF!</definedName>
    <definedName name="TB4d2525cf_3f27_4c1b_aba9_e7f7a8fc0173" hidden="1">#REF!</definedName>
    <definedName name="TB4ddaa9f3_5dec_4f9a_8415_a0555c91c373" hidden="1">#REF!</definedName>
    <definedName name="TB4f140c1c_7bac_4b01_955e_dc68ec9b9123" hidden="1">#REF!</definedName>
    <definedName name="TB4f7aa528_3be9_46d3_812f_b1e394f8835a" hidden="1">#REF!</definedName>
    <definedName name="TB4fd91505_3b89_47b6_b52e_eafe087e0845" hidden="1">#REF!</definedName>
    <definedName name="TB50504a9f_c99d_4b3f_aafc_7143b1091c56" hidden="1">#REF!</definedName>
    <definedName name="TB50b6923e_567e_460a_ad17_6281385fb59f" hidden="1">#REF!</definedName>
    <definedName name="TB514db067_9dfb_4b52_8555_73cb93099262" hidden="1">#REF!</definedName>
    <definedName name="TB5194dbaa_3198_4201_8249_b394f312a495" hidden="1">#REF!</definedName>
    <definedName name="TB51a6ead6_022a_41a8_b62c_13f50534b57e" hidden="1">#REF!</definedName>
    <definedName name="TB5292426c_a0e2_4b28_88fa_89af49eeb0d0" hidden="1">#REF!</definedName>
    <definedName name="TB52938d47_5742_46cd_8cb0_0488317d711c" hidden="1">#REF!</definedName>
    <definedName name="TB538bd758_2fe2_400d_b290_9c1793c7fa71" hidden="1">#REF!</definedName>
    <definedName name="TB5406c183_10eb_4c13_8d76_c09cc2744c47" hidden="1">#REF!</definedName>
    <definedName name="TB54a14629_0f75_49ec_8aa2_fcab45d21ef4" hidden="1">#REF!</definedName>
    <definedName name="TB55572e55_d4eb_46b8_a9f6_72b24dfa0d23" hidden="1">#REF!</definedName>
    <definedName name="TB562ef331_9e19_4af4_b73f_fa7ce1932702" hidden="1">#REF!</definedName>
    <definedName name="TB5652fe2c_ffb1_4b5f_8c97_ae1b3e9ec5cc" hidden="1">#REF!</definedName>
    <definedName name="TB572bd442_c5d0_4b5b_9cf2_9741d5914533" hidden="1">#REF!</definedName>
    <definedName name="TB573c3f66_78f2_4f1e_8776_4fdefa7b17f6" hidden="1">#REF!</definedName>
    <definedName name="TB57c92c19_3f88_444a_9190_38a4fe3d2051" hidden="1">#REF!</definedName>
    <definedName name="TB58f531d3_0b40_4cd0_b145_51d1f5208560" hidden="1">#REF!</definedName>
    <definedName name="TB5a22ed34_f752_4ba2_aedb_5595b0e2867a" hidden="1">#REF!</definedName>
    <definedName name="TB5a42465e_9172_4662_adb8_ba3d4d18ff1c" hidden="1">#REF!</definedName>
    <definedName name="TB5a507b7d_8e3a_44c8_9e8e_9702cc9d2ff7" hidden="1">#REF!</definedName>
    <definedName name="TB5b6218bb_79bd_4381_a224_110ac9ef4c8f" hidden="1">#REF!</definedName>
    <definedName name="TB5c1d7e1c_a8de_413b_8047_69051aa913d9" hidden="1">#REF!</definedName>
    <definedName name="TB5c728b97_7ca1_48a7_9711_1133e05d7a78" hidden="1">#REF!</definedName>
    <definedName name="TB5cb5be8d_a856_4d6f_80c1_de9fceb3e81a" hidden="1">#REF!</definedName>
    <definedName name="TB5d1d2ba8_a27f_4592_b51a_d32e97fd9e35" hidden="1">#REF!</definedName>
    <definedName name="TB5e1e88c7_f4ba_4735_8cc8_1be729159a5d" hidden="1">#REF!</definedName>
    <definedName name="TB5f6331ac_2f9a_4f07_9dd2_fa44b91b6edd" hidden="1">#REF!</definedName>
    <definedName name="TB5f6829bb_e4c2_45dc_8186_17253288197c" hidden="1">#REF!</definedName>
    <definedName name="TB5f6883a6_b5a9_461f_9ad0_4e1848cbf800" hidden="1">#REF!</definedName>
    <definedName name="TB605efd17_0e9f_41ce_8ba9_6ef746c8d76e" hidden="1">#REF!</definedName>
    <definedName name="TB60b3d860_cdf4_4840_b9a3_d2a8776f4e50" hidden="1">#REF!</definedName>
    <definedName name="TB60e4568c_ab0c_4d53_bfec_3c26361b585a" hidden="1">#REF!</definedName>
    <definedName name="TB60f6da97_9bcf_4827_928e_1cc6004851bf" hidden="1">#REF!</definedName>
    <definedName name="TB61430f6c_2f1d_46d0_b94d_089b8fa5c547" hidden="1">#REF!</definedName>
    <definedName name="TB617e6f72_0b9c_4bda_84ce_959750a58006" hidden="1">#REF!</definedName>
    <definedName name="TB621dbd7e_aa61_425f_abea_9bd944ffa58d" hidden="1">#REF!</definedName>
    <definedName name="TB63dd1825_fc88_4b34_91ea_6f535bd582d6" hidden="1">#REF!</definedName>
    <definedName name="TB64e54408_09a2_4f66_b27b_7dcd076d6803" hidden="1">#REF!</definedName>
    <definedName name="TB65dc8f87_4e47_4b60_9925_fc5d1f2e675d" hidden="1">#REF!</definedName>
    <definedName name="TB666a3b91_1070_44ba_8f6c_7f0a59bdb301" hidden="1">#REF!</definedName>
    <definedName name="TB67c5c908_5241_488a_9981_0d5d4f2a8155" hidden="1">#REF!</definedName>
    <definedName name="TB69c09869_58a9_48f6_a31c_088404558ee5" hidden="1">#REF!</definedName>
    <definedName name="TB69ea0cee_cdf6_44f7_a789_e158eaf066a0" hidden="1">#REF!</definedName>
    <definedName name="TB69ff927f_61eb_4a1d_9796_d8f46bf81462" hidden="1">#REF!</definedName>
    <definedName name="TB6af7513f_2241_4772_a5fe_276074807497" hidden="1">#REF!</definedName>
    <definedName name="TB6b8cbd90_1092_4079_8e8c_004bf4f09495" hidden="1">#REF!</definedName>
    <definedName name="TB6bd84f13_4337_44e1_a199_96f4f11ce451" hidden="1">#REF!</definedName>
    <definedName name="TB6c39b1f5_cf7d_4291_a89d_2ae039efdd11" hidden="1">#REF!</definedName>
    <definedName name="TB6d132422_2b27_424e_9feb_15a694e99d22" hidden="1">#REF!</definedName>
    <definedName name="TB6e91bb22_fab5_42a7_b542_78f7c753f1f1" hidden="1">#REF!</definedName>
    <definedName name="TB6eda5eab_5907_4463_9ff3_dee23dba9338" hidden="1">#REF!</definedName>
    <definedName name="TB6f571657_aac2_488b_8615_34c86187e1d6" hidden="1">#REF!</definedName>
    <definedName name="TB6f86ee99_1d2e_4908_9540_ffae4ba39bfe" hidden="1">#REF!</definedName>
    <definedName name="TB700b8eb4_2601_4e76_bfde_1f81db642c61" hidden="1">#REF!</definedName>
    <definedName name="TB70decbb4_86f9_4d5d_9863_bd57a44a2410" hidden="1">#REF!</definedName>
    <definedName name="TB712e7f63_c273_4c39_8a45_b4c588533479" hidden="1">#REF!</definedName>
    <definedName name="TB71823ed2_ac4c_4134_994e_faf80bb6e927" hidden="1">#REF!</definedName>
    <definedName name="TB71dd7507_4053_418f_a41f_fc485d7163f2" hidden="1">#REF!</definedName>
    <definedName name="TB721fc3f3_1f1c_490e_b1b7_ada22ec2d139" hidden="1">#REF!</definedName>
    <definedName name="TB7261dff4_cddc_4164_9df8_0d94c387dd80" hidden="1">#REF!</definedName>
    <definedName name="TB7423256a_151c_4781_871d_d1460203f527" hidden="1">#REF!</definedName>
    <definedName name="TB74f1b29d_c14c_416c_bc1d_c51d25efc6f5" hidden="1">#REF!</definedName>
    <definedName name="TB7563608a_f6b2_40f3_a5ad_6333f7432a41" hidden="1">#REF!</definedName>
    <definedName name="TB772e4a72_32a0_400d_b9a4_2fd6db20771f" hidden="1">#REF!</definedName>
    <definedName name="TB77b82e2c_1eb4_41c0_8c40_eb10a96af555" hidden="1">#REF!</definedName>
    <definedName name="TB77c7f137_1742_45f2_b138_986825ba23fe" hidden="1">#REF!</definedName>
    <definedName name="TB79c12bdf_bb36_4916_9e16_609a0583a904" hidden="1">#REF!</definedName>
    <definedName name="TB7a90148d_51db_46c2_93be_be0aa5dfe7b0" hidden="1">#REF!</definedName>
    <definedName name="TB7b5cfb1e_6e35_4482_97d3_2fd4fdf13c05" hidden="1">#REF!</definedName>
    <definedName name="TB7b92c6f0_1ad9_4420_9ab1_94ee04fec298" hidden="1">#REF!</definedName>
    <definedName name="TB7b9e9af0_d269_48ce_b850_1a1a03a7e5db" hidden="1">#REF!</definedName>
    <definedName name="TB7c9905d0_6faa_4d6e_b63a_117e83ccca18" hidden="1">#REF!</definedName>
    <definedName name="TB7cbddb86_b2cb_493e_b017_f232bc5fd0ca" hidden="1">#REF!</definedName>
    <definedName name="TB7d8a5bb4_f613_4687_b4d2_28107d91f561" hidden="1">#REF!</definedName>
    <definedName name="TB7dbd3d31_5c26_475b_bc40_9c973beeb580" hidden="1">#REF!</definedName>
    <definedName name="TB7e390bc0_eef6_4b43_9b12_3d89628513e7" hidden="1">#REF!</definedName>
    <definedName name="TB7e7400b3_62ee_41c3_b250_1c306dca2ee9" hidden="1">#REF!</definedName>
    <definedName name="TB7eb39c6f_132c_4058_8580_a5ede4555217" hidden="1">#REF!</definedName>
    <definedName name="TB7f301df6_f8f5_462f_86f8_5d13bbb930d8" hidden="1">#REF!</definedName>
    <definedName name="TB7f7a2c48_a445_4feb_8779_599b094cdfc0" hidden="1">#REF!</definedName>
    <definedName name="TB7ffbab91_431c_4057_bd37_ff63e3600eb3" hidden="1">#REF!</definedName>
    <definedName name="TB81416011_c292_4706_8a3c_8a9d74b2b00b" hidden="1">#REF!</definedName>
    <definedName name="TB81433d66_c496_47ab_91d8_c7addb86812d" hidden="1">#REF!</definedName>
    <definedName name="TB81c2c99c_de33_4111_b418_5707308aade1" hidden="1">#REF!</definedName>
    <definedName name="TB81d9ad1e_13c9_4aa8_ae7a_fa8e921a6b42" hidden="1">#REF!</definedName>
    <definedName name="TB81e75a4a_d3c6_4a08_b48f_7d0a6b1411a2" hidden="1">#REF!</definedName>
    <definedName name="TB8256471a_fbab_4ecf_84aa_68e39bdb6b56" hidden="1">#REF!</definedName>
    <definedName name="TB831d68a3_289f_4a26_87d1_1de36ddf92ab" hidden="1">#REF!</definedName>
    <definedName name="TB84262ca2_0cd8_40df_b527_faccde4331a6" hidden="1">#REF!</definedName>
    <definedName name="TB84fcb628_9b2a_42f6_a5ef_e7da9f3a6495" hidden="1">#REF!</definedName>
    <definedName name="TB85b18fcd_cca5_4d0c_a981_4d084244056b" hidden="1">#REF!</definedName>
    <definedName name="TB87039147_9f95_44fe_833a_d7febc90b702" hidden="1">#REF!</definedName>
    <definedName name="TB87813cd7_b4e9_4338_ac14_d20b3bfde036" hidden="1">#REF!</definedName>
    <definedName name="TB87a08be7_2a36_4844_88cf_6cfeae50692b" hidden="1">#REF!</definedName>
    <definedName name="TB87fc5546_cadf_40a6_9867_2fbd3861ef7e" hidden="1">#REF!</definedName>
    <definedName name="TB88b16a9e_9012_456d_ab4c_9bf0c44407e7" hidden="1">#REF!</definedName>
    <definedName name="TB88b27da2_9afa_417b_9bf9_2d1c5bff11c5" hidden="1">#REF!</definedName>
    <definedName name="TB891ac881_9ae0_420b_b16e_9cc35bc7e4d1" hidden="1">#REF!</definedName>
    <definedName name="TB898d42ab_4982_4602_b4c3_ece43f3beb2b" hidden="1">#REF!</definedName>
    <definedName name="TB8ab393c0_65eb_414b_a041_fdc7c7101760" hidden="1">#REF!</definedName>
    <definedName name="TB8aeec55e_b8d9_486c_bd08_04d04367e0b0" hidden="1">#REF!</definedName>
    <definedName name="TB8baf5830_43aa_431c_ac21_16dac9f90ba7" hidden="1">#REF!</definedName>
    <definedName name="TB8e04ec74_066c_4f27_b26e_abca838e104a" hidden="1">#REF!</definedName>
    <definedName name="TB8e1e036c_3c25_4786_958b_ee334193ba91" hidden="1">#REF!</definedName>
    <definedName name="TB8ef4a3f5_ebe4_4b91_8ddc_acf840097c72" hidden="1">#REF!</definedName>
    <definedName name="TB903c934d_d3be_4096_b606_b3207d7e80eb" hidden="1">#REF!</definedName>
    <definedName name="TB9084c87e_1b48_4036_ab66_9d60269e1a3f" hidden="1">#REF!</definedName>
    <definedName name="TB9170f68a_9c6e_45a5_95b7_8906df8eecd1" hidden="1">#REF!</definedName>
    <definedName name="TB921e69e7_9e3f_4a59_9931_4ab37a256f68" hidden="1">#REF!</definedName>
    <definedName name="TB956968c9_6cbe_4c57_af45_9bf9bddf3d4e" hidden="1">#REF!</definedName>
    <definedName name="TB959703c6_5ff2_4961_8900_f421cecfb189" hidden="1">#REF!</definedName>
    <definedName name="TB96642d7e_b298_4698_8f53_f4ee7a5f0e81" hidden="1">#REF!</definedName>
    <definedName name="TB96d6dee5_bba0_4e5a_a0dd_777d86cc1222" hidden="1">#REF!</definedName>
    <definedName name="TB980ee069_9cf8_463e_a982_80a5f6c3b37e" hidden="1">#REF!</definedName>
    <definedName name="TB98af325d_1253_4b73_aa8b_c55c20a58782" hidden="1">#REF!</definedName>
    <definedName name="TB98dbacea_ca87_41d0_86af_b81a3936cfaa" hidden="1">#REF!</definedName>
    <definedName name="TB9b201942_e5e6_4c89_b939_217437c7245e" hidden="1">#REF!</definedName>
    <definedName name="TB9bea3c8c_6df7_472d_9792_eb635d2d8aa1" hidden="1">#REF!</definedName>
    <definedName name="TB9c27fe48_6335_46ec_bd80_5087d3ecbfdd" hidden="1">#REF!</definedName>
    <definedName name="TB9c5e7299_1c80_4eda_9a11_25b058542a9a" hidden="1">#REF!</definedName>
    <definedName name="TB9da325c3_757d_4f1a_8c1d_e4a933591204" hidden="1">#REF!</definedName>
    <definedName name="TBa010fce6_af68_4ab1_811b_346bb5c4cd81" hidden="1">#REF!</definedName>
    <definedName name="TBa0e25190_b932_4d63_8bc9_7bf354c8c81a" hidden="1">#REF!</definedName>
    <definedName name="TBa1267900_3f74_490a_b7f3_6e7557a0e146" hidden="1">#REF!</definedName>
    <definedName name="TBa18c599c_cabf_4d72_98b9_756669ad0db2" hidden="1">#REF!</definedName>
    <definedName name="TBa19a530c_aa0c_45fe_9328_5a095023fa0f" hidden="1">#REF!</definedName>
    <definedName name="TBa1a503a8_a973_4d04_81f4_c0b4ed6d7aa4" hidden="1">#REF!</definedName>
    <definedName name="TBa1b110f4_2b5a_4b42_8601_ad408ee1e0dc" hidden="1">#REF!</definedName>
    <definedName name="TBa1fa43c8_4661_4e4a_94b2_26eea526063f" hidden="1">#REF!</definedName>
    <definedName name="TBa2eef9a5_7498_4845_93f6_b551217cbc17" hidden="1">#REF!</definedName>
    <definedName name="TBa41a201c_eec5_4d71_8313_4de07809bfec" hidden="1">#REF!</definedName>
    <definedName name="TBa42e1684_9425_42e4_89e0_639140bb7c90" hidden="1">#REF!</definedName>
    <definedName name="TBa4f77c16_f247_4712_b398_ad3adae47269" hidden="1">#REF!</definedName>
    <definedName name="TBa61ac14c_f23e_48f0_8212_c9765a7ee7e7" hidden="1">#REF!</definedName>
    <definedName name="TBa6ee3789_bf67_4332_96ec_315806aba706" hidden="1">#REF!</definedName>
    <definedName name="TBa73f9464_e65f_4b28_a131_e87c5d9126b8" hidden="1">#REF!</definedName>
    <definedName name="TBa7e16be5_63f2_4be5_a9f1_660481851a68" hidden="1">#REF!</definedName>
    <definedName name="TBa894e3bb_cbd7_4a22_986d_aee03cfb9057" hidden="1">#REF!</definedName>
    <definedName name="TBa8fb50dc_4e42_44e4_94be_0b45ce2468a8" hidden="1">#REF!</definedName>
    <definedName name="TBa9101827_b454_4fc3_84e6_522e8feeb12d" hidden="1">#REF!</definedName>
    <definedName name="TBab21809f_06a7_4dcf_ad17_0dfbc5ef259e" hidden="1">#REF!</definedName>
    <definedName name="TBab447c92_d267_4eaa_bcfb_9d4f5163a4c6" hidden="1">#REF!</definedName>
    <definedName name="TBac49824b_12ad_4fc1_908c_ad9d585e7970" hidden="1">#REF!</definedName>
    <definedName name="TBaccfe235_c428_4c18_99b4_94fb59db759b" hidden="1">#REF!</definedName>
    <definedName name="TBadb25e7a_b560_45c8_a671_031f836433e0" hidden="1">#REF!</definedName>
    <definedName name="TBae008bb9_8b83_48ea_9ac4_049d3bb36b73" hidden="1">#REF!</definedName>
    <definedName name="TBae431425_7650_4616_b36e_82f3b0bad20c" hidden="1">#REF!</definedName>
    <definedName name="TBae92ae4f_5b82_4a97_b196_7003f653f414" hidden="1">#REF!</definedName>
    <definedName name="TBaf171e7f_f627_4c89_9242_dc9fd8f01ffa" hidden="1">#REF!</definedName>
    <definedName name="TBb024eeb7_76c8_43a0_9e74_a9c8813a0290" hidden="1">#REF!</definedName>
    <definedName name="TBb0b908fb_6161_466d_a642_d1fb2eb2d273" hidden="1">#REF!</definedName>
    <definedName name="TBb19d3a4d_ef23_4216_8a9b_a5135e181966" hidden="1">#REF!</definedName>
    <definedName name="TBb29ca1c2_6406_4b04_8c31_4dd7828dddc1" hidden="1">#REF!</definedName>
    <definedName name="TBb3add237_13c5_4e6f_aba1_c3bf767277f0" hidden="1">#REF!</definedName>
    <definedName name="TBb4898083_f9ce_4b08_9a0d_1075fe3699bd" hidden="1">#REF!</definedName>
    <definedName name="TBb5b61189_5820_4065_8d7e_56732ba8dec1" hidden="1">#REF!</definedName>
    <definedName name="TBb629e264_b0b6_474e_a9d3_c51ef1f6d785" hidden="1">#REF!</definedName>
    <definedName name="TBb66f7175_c79f_49d8_873d_43e8876715b1" hidden="1">#REF!</definedName>
    <definedName name="TBb7107516_317f_42f3_b9e2_a06563b10cae" hidden="1">#REF!</definedName>
    <definedName name="TBbbf3268d_7a07_4907_8002_db2ba804871f" hidden="1">#REF!</definedName>
    <definedName name="TBbc7462f0_b5da_4460_88c8_0068c9a9f9dc" hidden="1">#REF!</definedName>
    <definedName name="TBbe1d1206_f687_4ce3_98c7_287de4513949" hidden="1">#REF!</definedName>
    <definedName name="TBbe5c9e72_c8ed_4ae1_a4b9_2dbb6de2c020" hidden="1">#REF!</definedName>
    <definedName name="TBbecd63fd_52da_48e9_93fe_4ca2ba41df10" hidden="1">#REF!</definedName>
    <definedName name="TBbee85306_c16a_47a5_94d5_cc8f69d71099" hidden="1">#REF!</definedName>
    <definedName name="TBbf2c3115_f83a_434a_ab23_cdf5db39143a" hidden="1">#REF!</definedName>
    <definedName name="TBc03eb3d0_242d_45ba_adf0_39facaf2c5c9" hidden="1">#REF!</definedName>
    <definedName name="TBc145e79c_c29e_45e2_8805_4df266c4b853" hidden="1">#REF!</definedName>
    <definedName name="TBc22627ad_3aab_4bd0_8d91_0d4a9c09a147" hidden="1">#REF!</definedName>
    <definedName name="TBc324bfd5_ed92_4614_b693_3e2ccf3bd4aa" hidden="1">#REF!</definedName>
    <definedName name="TBc3659da0_1be4_4c19_93e1_ac975d69da9e" hidden="1">#REF!</definedName>
    <definedName name="TBc36c505d_3c20_4633_81d5_9d7af71c70e6" hidden="1">#REF!</definedName>
    <definedName name="TBc3e343d3_1e24_4141_8640_ca707fdcbdd2" hidden="1">#REF!</definedName>
    <definedName name="TBc3f45e0d_d6df_4f25_8cdb_d075529215a1" hidden="1">#REF!</definedName>
    <definedName name="TBc43747f6_3af1_46b4_8640_76b9a53f82e9" hidden="1">#REF!</definedName>
    <definedName name="TBc4cc872b_dc1d_4462_96ba_90a4c98d726f" hidden="1">#REF!</definedName>
    <definedName name="TBc51b1315_fd4d_4f9a_91f2_502e0a41de7e" hidden="1">#REF!</definedName>
    <definedName name="TBc5459713_d4c3_44a5_b5d9_4abd008d89bd" hidden="1">#REF!</definedName>
    <definedName name="TBc68a2fac_920c_4693_90f0_154ff653c9e5" hidden="1">#REF!</definedName>
    <definedName name="TBc69997e1_73d0_4c19_b504_8916f3ac386b" hidden="1">#REF!</definedName>
    <definedName name="TBc93d8504_cdea_4d5c_98bb_e6c8fdf2dea2" hidden="1">#REF!</definedName>
    <definedName name="TBc9907c19_6dbd_4b8e_85a5_73fc8903651b" hidden="1">#REF!</definedName>
    <definedName name="TBca06065d_39b6_4faa_a9a4_a23005d0c71d" hidden="1">#REF!</definedName>
    <definedName name="TBca83aedd_9f87_4d82_b9bc_8c5e1554fb9d" hidden="1">#REF!</definedName>
    <definedName name="TBcb8f6511_d1f9_417f_844a_bd38fac532fd" hidden="1">#REF!</definedName>
    <definedName name="TBcc84bf05_cf92_481f_90d8_f83429d910bd" hidden="1">#REF!</definedName>
    <definedName name="TBcd403419_0ca3_45f8_888c_f4bb76e934a0" hidden="1">#REF!</definedName>
    <definedName name="TBcdbe4dd9_e90f_4a61_8c15_6161337422bf" hidden="1">#REF!</definedName>
    <definedName name="TBcde8d5ef_2eaf_4769_9779_d6749b492937" hidden="1">#REF!</definedName>
    <definedName name="TBd06b41cd_6642_427d_9164_964b22cb893d" hidden="1">#REF!</definedName>
    <definedName name="TBd1c8ee51_6fcc_4c31_902e_4196cc554e80" hidden="1">#REF!</definedName>
    <definedName name="TBd1d215aa_c8ea_49d6_afd5_05b92416c80a" hidden="1">#REF!</definedName>
    <definedName name="TBd3456fac_1766_4961_b0dd_2ddf6f369f7f" hidden="1">#REF!</definedName>
    <definedName name="TBd35ac7e4_c9e9_44a5_b9c5_f1ba2beae092" hidden="1">#REF!</definedName>
    <definedName name="TBd37e184a_e735_4b25_ad14_527a9b9e9f27" hidden="1">#REF!</definedName>
    <definedName name="TBd394e03a_1a96_44ab_aa79_34dea8e13262" hidden="1">#REF!</definedName>
    <definedName name="TBd3f8f4a6_4a3c_42ab_8564_ea042006ab4f" hidden="1">#REF!</definedName>
    <definedName name="TBd44d0da3_4ba7_4b48_9728_d0190ca2975c" hidden="1">#REF!</definedName>
    <definedName name="TBd55885c3_3fec_45d2_9422_72ecc3521383" hidden="1">#REF!</definedName>
    <definedName name="TBd63c9bba_a474_46e8_9f38_5e1066363eaf" hidden="1">#REF!</definedName>
    <definedName name="TBd85465cb_f84e_49ef_893f_5613675a1886" hidden="1">#REF!</definedName>
    <definedName name="TBd879a675_bca8_4ca5_80ff_1ab3c3538b54" hidden="1">#REF!</definedName>
    <definedName name="TBd999c56d_e612_416b_802b_d98c556d2e80" hidden="1">#REF!</definedName>
    <definedName name="TBdb989e4a_b72d_4a22_9881_989e98242c61" hidden="1">#REF!</definedName>
    <definedName name="TBdbe77250_fd2d_409d_b822_402df7fe8453" hidden="1">#REF!</definedName>
    <definedName name="TBdc2a89b3_1223_4ecb_8eaa_03a12214194c" hidden="1">#REF!</definedName>
    <definedName name="TBdca9b9d3_ee57_4cda_9300_d2f22a8b0feb" hidden="1">#REF!</definedName>
    <definedName name="TBdcd6cae0_6065_4e63_a950_73f84ad7ef1f" hidden="1">#REF!</definedName>
    <definedName name="TBdcf01573_8fb8_4aa9_a171_9456e7f9b262" hidden="1">#REF!</definedName>
    <definedName name="TBdd68f73f_a976_40cc_a2b2_bcf571ba3aad" hidden="1">#REF!</definedName>
    <definedName name="TBdd714302_136d_4f06_ae94_47c7aa283f62" hidden="1">#REF!</definedName>
    <definedName name="TBdee48352_fa4c_490e_8998_a0394800c35e" hidden="1">#REF!</definedName>
    <definedName name="TBdf4a6b79_2c89_44b6_a869_84cf0733425c" hidden="1">#REF!</definedName>
    <definedName name="TBdf629adf_1cea_43e4_a8bf_5fb0a261b9cc" hidden="1">#REF!</definedName>
    <definedName name="TBdf6b0713_e394_4478_a4f6_336f422837f5" hidden="1">#REF!</definedName>
    <definedName name="TBe019ae20_7b0a_4244_8d42_1b2fc2ad0fdf" hidden="1">#REF!</definedName>
    <definedName name="TBe0eb1bd2_2417_4991_a5dc_984166324405" hidden="1">#REF!</definedName>
    <definedName name="TBe12bec9f_104f_4be8_8e7a_b9190eb69f36" hidden="1">#REF!</definedName>
    <definedName name="TBe1cc090e_fb00_40c7_85b4_d7ea57269e26" hidden="1">#REF!</definedName>
    <definedName name="TBe1ddedd4_b5f9_4b52_9254_9e6f780f29d9" hidden="1">#REF!</definedName>
    <definedName name="TBe23b4bb7_b5f1_4faa_93ab_afaecbb46bd8" hidden="1">#REF!</definedName>
    <definedName name="TBe259247f_eb67_4c23_8972_92065917dbf5" hidden="1">#REF!</definedName>
    <definedName name="TBe27e001e_cee9_47e8_ab2b_87b414b99604" hidden="1">#REF!</definedName>
    <definedName name="TBe369f44a_e097_4e09_8207_c99014fd1da2" hidden="1">#REF!</definedName>
    <definedName name="TBe3795f5d_77c2_4bdc_bc73_12c128faf8db" hidden="1">#REF!</definedName>
    <definedName name="TBe38a9282_3b6f_4dce_9a24_09f031926bbe" hidden="1">#REF!</definedName>
    <definedName name="TBe4525317_c545_49a5_b627_d2a6e2447581" hidden="1">#REF!</definedName>
    <definedName name="TBe502c61a_5fec_47b9_a5c6_73f67e200328" hidden="1">#REF!</definedName>
    <definedName name="TBe51e66f0_82ca_4ddd_8eef_0edb15ad2af0" hidden="1">#REF!</definedName>
    <definedName name="TBe56ce367_d174_437e_98e9_b5139b1edb25" hidden="1">#REF!</definedName>
    <definedName name="TBe5a48ae8_7bac_4b7d_a52d_56f64bb3e944" hidden="1">#REF!</definedName>
    <definedName name="TBe6bf3808_2291_4709_b837_143f13f586bc" hidden="1">#REF!</definedName>
    <definedName name="TBe83937c6_e993_4fa5_b67f_cba983a0c44b" hidden="1">#REF!</definedName>
    <definedName name="TBe8d15e6d_34b2_42f3_8b45_d802037e4f0a" hidden="1">#REF!</definedName>
    <definedName name="TBe9661e08_13b6_4d9c_8490_6d64728ba4ea" hidden="1">#REF!</definedName>
    <definedName name="TBe9a40c5e_f8b1_405c_a475_136a0b85a433" hidden="1">#REF!</definedName>
    <definedName name="TBeaae0399_6584_45ef_9cb6_44b303a1e073" hidden="1">#REF!</definedName>
    <definedName name="TBeb9df09e_09c2_4ffc_acc0_4dab458c9b7f" hidden="1">#REF!</definedName>
    <definedName name="TBebe4b350_481c_4227_a1b9_ecea87e766b8" hidden="1">#REF!</definedName>
    <definedName name="TBeca2fe73_27da_4ee2_8644_f1c6897c0fad" hidden="1">#REF!</definedName>
    <definedName name="TBed33be2f_3670_46a8_8f99_f0e7de5b4d01" hidden="1">#REF!</definedName>
    <definedName name="TBee0eb7a2_279b_464a_8c30_0305311db9df" hidden="1">#REF!</definedName>
    <definedName name="TBef6ad225_b629_4aeb_b7e7_18ca295d0534" hidden="1">#REF!</definedName>
    <definedName name="TBf0385985_c22a_4723_b26f_5538b018c75b" hidden="1">#REF!</definedName>
    <definedName name="TBf0574867_ba0d_44c1_b2a3_3b566fa1f117" hidden="1">#REF!</definedName>
    <definedName name="TBf118e0c6_4633_4254_99fd_89659a3f3087" hidden="1">#REF!</definedName>
    <definedName name="TBf38e96b1_151b_4cd7_9ef1_bf73b0f7ce6c" hidden="1">#REF!</definedName>
    <definedName name="TBf3ffa930_0857_4350_8fd3_ba63fa3b93f4" hidden="1">#REF!</definedName>
    <definedName name="TBf62215bc_60c1_4fe9_af94_6d98d2920b7e" hidden="1">#REF!</definedName>
    <definedName name="TBf6b4debc_1549_44dd_8f0b_bbb7620e29c2" hidden="1">#REF!</definedName>
    <definedName name="TBf73444df_162c_4115_a243_923881b8c395" hidden="1">#REF!</definedName>
    <definedName name="TBf7d713fa_b6bd_45eb_9c49_fd26a12fab68" hidden="1">#REF!</definedName>
    <definedName name="TBf7d73e4b_b09a_4cbf_975e_2e94bf6d34a8" hidden="1">#REF!</definedName>
    <definedName name="TBf7df950e_75dd_4669_a937_beebba1f321b" hidden="1">#REF!</definedName>
    <definedName name="TBf90993fb_b579_4b03_84ad_a8349d71f469" hidden="1">#REF!</definedName>
    <definedName name="TBf930ec48_8239_456a_94e7_190327962823" hidden="1">#REF!</definedName>
    <definedName name="TBfb6e440f_09f0_4bd7_a365_24dbf59dbb3d" hidden="1">#REF!</definedName>
    <definedName name="TBfc0a388d_568f_47ac_824e_43a3da85ff99" hidden="1">#REF!</definedName>
    <definedName name="TBfc6d9af6_ffb6_4acb_b5e7_e3510633b421" hidden="1">#REF!</definedName>
    <definedName name="TBfd2d9689_6b6c_49e9_9715_e9d48a377f2f" hidden="1">#REF!</definedName>
    <definedName name="TBfddb8c5a_d540_472d_ace0_348d5216e501" hidden="1">#REF!</definedName>
    <definedName name="TBfe529de3_c9d4_431e_b8c8_1a0a5f0c4bdf" hidden="1">#REF!</definedName>
    <definedName name="TBfef2fd44_e916_4a35_9c90_73aadda58d31" hidden="1">#REF!</definedName>
    <definedName name="TBff4b648a_8ee6_47e2_b0b4_5642e63948e5" hidden="1">#REF!</definedName>
    <definedName name="tec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est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extRefCopyRangeCount" hidden="1">45</definedName>
    <definedName name="tre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vaaaaaavavv" hidden="1">#N/A</definedName>
    <definedName name="vfh" hidden="1">{#N/A,#N/A,FALSE,"Aging Summary";#N/A,#N/A,FALSE,"Ratio Analysis";#N/A,#N/A,FALSE,"Test 120 Day Accts";#N/A,#N/A,FALSE,"Tickmarks"}</definedName>
    <definedName name="vfq" hidden="1">{#N/A,#N/A,FALSE,"Aging Summary";#N/A,#N/A,FALSE,"Ratio Analysis";#N/A,#N/A,FALSE,"Test 120 Day Accts";#N/A,#N/A,FALSE,"Tickmarks"}</definedName>
    <definedName name="v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wergqerrgqwergr" hidden="1">#N/A</definedName>
    <definedName name="wrn.94._.to._.00._.IS." hidden="1">{#N/A,#N/A,FALSE,"INCOME"}</definedName>
    <definedName name="wrn.Aging._.and._.Trend._.Analysis." hidden="1">{#N/A,#N/A,FALSE,"Aging Summary";#N/A,#N/A,FALSE,"Ratio Analysis";#N/A,#N/A,FALSE,"Test 120 Day Accts";#N/A,#N/A,FALSE,"Tickmarks"}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hidden="1">{"Subs_Reg_R",#N/A,FALSE,"SubsProj";"Capex_R",#N/A,FALSE,"CapEx"}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mobile." hidden="1">{#N/A,#N/A,FALSE,"Denmark";#N/A,#N/A,FALSE,"Denmark"}</definedName>
    <definedName name="wrn.NWN_QUOTES." hidden="1">{"NWN_Q1810",#N/A,FALSE,"Q1810_1.V";"NWN_Q1412",#N/A,FALSE,"Q1412_1"}</definedName>
    <definedName name="wrn.PL._.Report." hidden="1">{"Page1",#N/A,TRUE,"P&amp;LREP";"PAge 2",#N/A,TRUE,"P&amp;LREP";"Page3",#N/A,TRUE,"P&amp;LREP";"Page4",#N/A,TRUE,"P&amp;LREP"}</definedName>
    <definedName name="wrn.Revenue._.Details." hidden="1">{"Revenue by Industry Chart",#N/A,FALSE,"Mix";"Annual Revenue Detail",#N/A,FALSE,"Mix";"Quarterly Revenue Detail",#N/A,FALSE,"Mix"}</definedName>
    <definedName name="wrn.snt." hidden="1">{"PPE-1",#N/A,TRUE,"SNT";"PPE-2",#N/A,TRUE,"SNT";"INC-SNT",#N/A,TRUE,"SNT";"EARN-SNT",#N/A,TRUE,"SNT";"SUMM-SNT",#N/A,TRUE,"SNT";"CASH-SNT",#N/A,TRUE,"SNT";"BAL-SNT",#N/A,TRUE,"SNT";"RATIO-1",#N/A,TRUE,"SNT";"SIP-SNT",#N/A,TRUE,"SNT";"SOP-SNT",#N/A,TRUE,"SNT";"valuation-snt",#N/A,TRUE,"Valuation";"TRANS-SNT",#N/A,TRUE,"Transmission";"reserve-snt",#N/A,TRUE,"E&amp;P";"e&amp;p-snt",#N/A,TRUE,"E&amp;P";"energy-snt",#N/A,TRUE,"Energy Services";"RATIO-2",#N/A,TRUE,"SNT"}</definedName>
    <definedName name="wrn.todo.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wrn.Сравнение._.с._.отраслями." hidden="1">{#N/A,#N/A,TRUE,"Лист1";#N/A,#N/A,TRUE,"Лист2";#N/A,#N/A,TRUE,"Лист3"}</definedName>
    <definedName name="www" hidden="1">{"NWN_Q1810",#N/A,FALSE,"Q1810_1.V";"NWN_Q1412",#N/A,FALSE,"Q1412_1"}</definedName>
    <definedName name="xfbncjftjf" hidden="1">{#N/A,#N/A,TRUE,"Лист1";#N/A,#N/A,TRUE,"Лист2";#N/A,#N/A,TRUE,"Лист3"}</definedName>
    <definedName name="xfhs" hidden="1">#N/A</definedName>
    <definedName name="XLRPARAMS_Title" hidden="1">[8]XLR_NoRangeSheet!$B$6</definedName>
    <definedName name="XREF_COLUMN_1" hidden="1">#REF!</definedName>
    <definedName name="XREF_COLUMN_10" hidden="1">[9]Summary!#REF!</definedName>
    <definedName name="XREF_COLUMN_11" hidden="1">[9]Summary!#REF!</definedName>
    <definedName name="XREF_COLUMN_12" hidden="1">[9]Summary!#REF!</definedName>
    <definedName name="XREF_COLUMN_13" hidden="1">[9]Summary!#REF!</definedName>
    <definedName name="XREF_COLUMN_14" hidden="1">[9]Summary!#REF!</definedName>
    <definedName name="XREF_COLUMN_17" hidden="1">'[10]20'!#REF!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'[10]23'!#REF!</definedName>
    <definedName name="XREF_COLUMN_22" hidden="1">'[10]24'!#REF!</definedName>
    <definedName name="XREF_COLUMN_23" hidden="1">'[10]25'!#REF!</definedName>
    <definedName name="XREF_COLUMN_27" hidden="1">'[11]15'!#REF!</definedName>
    <definedName name="XREF_COLUMN_3" hidden="1">'[12]FA_IA MVMNT'!#REF!</definedName>
    <definedName name="XREF_COLUMN_33" hidden="1">'[11]19'!#REF!</definedName>
    <definedName name="XREF_COLUMN_35" hidden="1">'[11]20'!#REF!</definedName>
    <definedName name="XREF_COLUMN_36" hidden="1">#REF!</definedName>
    <definedName name="XREF_COLUMN_37" hidden="1">'[11]21'!#REF!</definedName>
    <definedName name="XREF_COLUMN_38" hidden="1">'[11]21'!#REF!</definedName>
    <definedName name="XREF_COLUMN_39" hidden="1">#REF!</definedName>
    <definedName name="XREF_COLUMN_4" hidden="1">[13]Movement!#REF!</definedName>
    <definedName name="XREF_COLUMN_41" hidden="1">'[11]22'!#REF!</definedName>
    <definedName name="XREF_COLUMN_45" hidden="1">'[11]24'!#REF!</definedName>
    <definedName name="XREF_COLUMN_48" hidden="1">'[14]Mvmnt (consolidated)'!#REF!</definedName>
    <definedName name="XREF_COLUMN_5" hidden="1">[13]Movement!#REF!</definedName>
    <definedName name="XREF_COLUMN_50" hidden="1">'[14]Mvmnt (consolidated)'!#REF!</definedName>
    <definedName name="XREF_COLUMN_51" hidden="1">'[14]Mvmnt (consolidated)'!#REF!</definedName>
    <definedName name="XREF_COLUMN_6" hidden="1">'[10]6'!#REF!</definedName>
    <definedName name="XREF_COLUMN_7" hidden="1">'[10]7'!#REF!</definedName>
    <definedName name="XREF_COLUMN_8" hidden="1">[9]Summary!#REF!</definedName>
    <definedName name="XRefActiveRow" hidden="1">#REF!</definedName>
    <definedName name="XRefColumnsCount" hidden="1">2</definedName>
    <definedName name="XRefCopy1" hidden="1">#REF!</definedName>
    <definedName name="XRefCopy100Row" hidden="1">#REF!</definedName>
    <definedName name="XRefCopy101Row" hidden="1">#REF!</definedName>
    <definedName name="XRefCopy102Row" hidden="1">#REF!</definedName>
    <definedName name="XRefCopy103Row" hidden="1">#REF!</definedName>
    <definedName name="XRefCopy104Row" hidden="1">#REF!</definedName>
    <definedName name="XRefCopy105Row" hidden="1">#REF!</definedName>
    <definedName name="XRefCopy106Row" hidden="1">#REF!</definedName>
    <definedName name="XRefCopy107Row" hidden="1">#REF!</definedName>
    <definedName name="XRefCopy108Row" hidden="1">#REF!</definedName>
    <definedName name="XRefCopy109Row" hidden="1">#REF!</definedName>
    <definedName name="XRefCopy10Row" hidden="1">#REF!</definedName>
    <definedName name="XRefCopy110" hidden="1">'[10]8'!#REF!</definedName>
    <definedName name="XRefCopy111Row" hidden="1">#REF!</definedName>
    <definedName name="XRefCopy112Row" hidden="1">#REF!</definedName>
    <definedName name="XRefCopy113Row" hidden="1">#REF!</definedName>
    <definedName name="XRefCopy114Row" hidden="1">#REF!</definedName>
    <definedName name="XRefCopy115Row" hidden="1">#REF!</definedName>
    <definedName name="XRefCopy117Row" hidden="1">#REF!</definedName>
    <definedName name="XRefCopy118Row" hidden="1">#REF!</definedName>
    <definedName name="XRefCopy119Row" hidden="1">#REF!</definedName>
    <definedName name="XRefCopy11Row" hidden="1">#REF!</definedName>
    <definedName name="XRefCopy12" hidden="1">[15]BS!#REF!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Row" hidden="1">#REF!</definedName>
    <definedName name="XRefCopy13" hidden="1">[15]BS!#REF!</definedName>
    <definedName name="XRefCopy131Row" hidden="1">#REF!</definedName>
    <definedName name="XRefCopy132Row" hidden="1">#REF!</definedName>
    <definedName name="XRefCopy133Row" hidden="1">#REF!</definedName>
    <definedName name="XRefCopy134Row" hidden="1">#REF!</definedName>
    <definedName name="XRefCopy135Row" hidden="1">#REF!</definedName>
    <definedName name="XRefCopy136Row" hidden="1">#REF!</definedName>
    <definedName name="XRefCopy137Row" hidden="1">#REF!</definedName>
    <definedName name="XRefCopy139Row" hidden="1">#REF!</definedName>
    <definedName name="XRefCopy13Row" hidden="1">#REF!</definedName>
    <definedName name="XRefCopy140Row" hidden="1">#REF!</definedName>
    <definedName name="XRefCopy141Row" hidden="1">#REF!</definedName>
    <definedName name="XRefCopy143Row" hidden="1">#REF!</definedName>
    <definedName name="XRefCopy144Row" hidden="1">#REF!</definedName>
    <definedName name="XRefCopy145Row" hidden="1">#REF!</definedName>
    <definedName name="XRefCopy146Row" hidden="1">#REF!</definedName>
    <definedName name="XRefCopy147Row" hidden="1">#REF!</definedName>
    <definedName name="XRefCopy148Row" hidden="1">#REF!</definedName>
    <definedName name="XRefCopy149Row" hidden="1">#REF!</definedName>
    <definedName name="XRefCopy14Row" hidden="1">#REF!</definedName>
    <definedName name="XRefCopy15" hidden="1">[15]BS!#REF!</definedName>
    <definedName name="XRefCopy151Row" hidden="1">#REF!</definedName>
    <definedName name="XRefCopy152Row" hidden="1">#REF!</definedName>
    <definedName name="XRefCopy153Row" hidden="1">#REF!</definedName>
    <definedName name="XRefCopy154Row" hidden="1">#REF!</definedName>
    <definedName name="XRefCopy155Row" hidden="1">#REF!</definedName>
    <definedName name="XRefCopy156Row" hidden="1">#REF!</definedName>
    <definedName name="XRefCopy157Row" hidden="1">#REF!</definedName>
    <definedName name="XRefCopy158Row" hidden="1">#REF!</definedName>
    <definedName name="XRefCopy159Row" hidden="1">#REF!</definedName>
    <definedName name="XRefCopy15Row" hidden="1">#REF!</definedName>
    <definedName name="XRefCopy160Row" hidden="1">#REF!</definedName>
    <definedName name="XRefCopy161Row" hidden="1">#REF!</definedName>
    <definedName name="XRefCopy162Row" hidden="1">#REF!</definedName>
    <definedName name="XRefCopy163Row" hidden="1">#REF!</definedName>
    <definedName name="XRefCopy164Row" hidden="1">#REF!</definedName>
    <definedName name="XRefCopy165Row" hidden="1">#REF!</definedName>
    <definedName name="XRefCopy166Row" hidden="1">#REF!</definedName>
    <definedName name="XRefCopy167Row" hidden="1">#REF!</definedName>
    <definedName name="XRefCopy168Row" hidden="1">#REF!</definedName>
    <definedName name="XRefCopy169Row" hidden="1">#REF!</definedName>
    <definedName name="XRefCopy16Row" hidden="1">#REF!</definedName>
    <definedName name="XRefCopy17" hidden="1">#REF!</definedName>
    <definedName name="XRefCopy170Row" hidden="1">#REF!</definedName>
    <definedName name="XRefCopy171Row" hidden="1">#REF!</definedName>
    <definedName name="XRefCopy172" hidden="1">'[15]23'!#REF!</definedName>
    <definedName name="XRefCopy172Row" hidden="1">#REF!</definedName>
    <definedName name="XRefCopy173Row" hidden="1">#REF!</definedName>
    <definedName name="XRefCopy174Row" hidden="1">#REF!</definedName>
    <definedName name="XRefCopy175Row" hidden="1">#REF!</definedName>
    <definedName name="XRefCopy176Row" hidden="1">#REF!</definedName>
    <definedName name="XRefCopy177Row" hidden="1">#REF!</definedName>
    <definedName name="XRefCopy178Row" hidden="1">#REF!</definedName>
    <definedName name="XRefCopy179Row" hidden="1">#REF!</definedName>
    <definedName name="XRefCopy17Row" hidden="1">#REF!</definedName>
    <definedName name="XRefCopy18" hidden="1">[15]BS!#REF!</definedName>
    <definedName name="XRefCopy180Row" hidden="1">#REF!</definedName>
    <definedName name="XRefCopy181Row" hidden="1">#REF!</definedName>
    <definedName name="XRefCopy182Row" hidden="1">#REF!</definedName>
    <definedName name="XRefCopy183Row" hidden="1">#REF!</definedName>
    <definedName name="XRefCopy184" hidden="1">'[15]25'!#REF!</definedName>
    <definedName name="XRefCopy184Row" hidden="1">#REF!</definedName>
    <definedName name="XRefCopy185Row" hidden="1">#REF!</definedName>
    <definedName name="XRefCopy186Row" hidden="1">#REF!</definedName>
    <definedName name="XRefCopy187Row" hidden="1">#REF!</definedName>
    <definedName name="XRefCopy188Row" hidden="1">#REF!</definedName>
    <definedName name="XRefCopy189Row" hidden="1">#REF!</definedName>
    <definedName name="XRefCopy18Row" hidden="1">#REF!</definedName>
    <definedName name="XRefCopy190Row" hidden="1">#REF!</definedName>
    <definedName name="XRefCopy191Row" hidden="1">#REF!</definedName>
    <definedName name="XRefCopy192Row" hidden="1">#REF!</definedName>
    <definedName name="XRefCopy193Row" hidden="1">#REF!</definedName>
    <definedName name="XRefCopy194Row" hidden="1">#REF!</definedName>
    <definedName name="XRefCopy195Row" hidden="1">#REF!</definedName>
    <definedName name="XRefCopy196Row" hidden="1">#REF!</definedName>
    <definedName name="XRefCopy197Row" hidden="1">#REF!</definedName>
    <definedName name="XRefCopy198Row" hidden="1">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Row" hidden="1">#REF!</definedName>
    <definedName name="XRefCopy201Row" hidden="1">#REF!</definedName>
    <definedName name="XRefCopy202Row" hidden="1">#REF!</definedName>
    <definedName name="XRefCopy203Row" hidden="1">#REF!</definedName>
    <definedName name="XRefCopy204Row" hidden="1">#REF!</definedName>
    <definedName name="XRefCopy205Row" hidden="1">#REF!</definedName>
    <definedName name="XRefCopy206Row" hidden="1">#REF!</definedName>
    <definedName name="XRefCopy207Row" hidden="1">#REF!</definedName>
    <definedName name="XRefCopy208Row" hidden="1">#REF!</definedName>
    <definedName name="XRefCopy209Row" hidden="1">#REF!</definedName>
    <definedName name="XRefCopy20Row" hidden="1">#REF!</definedName>
    <definedName name="XRefCopy21" hidden="1">#REF!</definedName>
    <definedName name="XRefCopy210Row" hidden="1">#REF!</definedName>
    <definedName name="XRefCopy211Row" hidden="1">#REF!</definedName>
    <definedName name="XRefCopy212Row" hidden="1">#REF!</definedName>
    <definedName name="XRefCopy213Row" hidden="1">#REF!</definedName>
    <definedName name="XRefCopy214Row" hidden="1">#REF!</definedName>
    <definedName name="XRefCopy215Row" hidden="1">#REF!</definedName>
    <definedName name="XRefCopy216Row" hidden="1">#REF!</definedName>
    <definedName name="XRefCopy217Row" hidden="1">#REF!</definedName>
    <definedName name="XRefCopy218Row" hidden="1">#REF!</definedName>
    <definedName name="XRefCopy219Row" hidden="1">#REF!</definedName>
    <definedName name="XRefCopy21Row" hidden="1">#REF!</definedName>
    <definedName name="XRefCopy22" hidden="1">[11]BS!#REF!</definedName>
    <definedName name="XRefCopy220Row" hidden="1">#REF!</definedName>
    <definedName name="XRefCopy221Row" hidden="1">#REF!</definedName>
    <definedName name="XRefCopy222Row" hidden="1">#REF!</definedName>
    <definedName name="XRefCopy223Row" hidden="1">#REF!</definedName>
    <definedName name="XRefCopy224Row" hidden="1">#REF!</definedName>
    <definedName name="XRefCopy225Row" hidden="1">#REF!</definedName>
    <definedName name="XRefCopy226Row" hidden="1">#REF!</definedName>
    <definedName name="XRefCopy227Row" hidden="1">#REF!</definedName>
    <definedName name="XRefCopy228Row" hidden="1">#REF!</definedName>
    <definedName name="XRefCopy229Row" hidden="1">#REF!</definedName>
    <definedName name="XRefCopy22Row" hidden="1">#REF!</definedName>
    <definedName name="XRefCopy230Row" hidden="1">#REF!</definedName>
    <definedName name="XRefCopy231Row" hidden="1">#REF!</definedName>
    <definedName name="XRefCopy232Row" hidden="1">#REF!</definedName>
    <definedName name="XRefCopy233Row" hidden="1">#REF!</definedName>
    <definedName name="XRefCopy234Row" hidden="1">#REF!</definedName>
    <definedName name="XRefCopy235Row" hidden="1">#REF!</definedName>
    <definedName name="XRefCopy236Row" hidden="1">#REF!</definedName>
    <definedName name="XRefCopy237Row" hidden="1">#REF!</definedName>
    <definedName name="XRefCopy238Row" hidden="1">#REF!</definedName>
    <definedName name="XRefCopy239Row" hidden="1">#REF!</definedName>
    <definedName name="XRefCopy23Row" hidden="1">#REF!</definedName>
    <definedName name="XRefCopy240Row" hidden="1">#REF!</definedName>
    <definedName name="XRefCopy241Row" hidden="1">#REF!</definedName>
    <definedName name="XRefCopy243Row" hidden="1">#REF!</definedName>
    <definedName name="XRefCopy244Row" hidden="1">#REF!</definedName>
    <definedName name="XRefCopy245Row" hidden="1">#REF!</definedName>
    <definedName name="XRefCopy246Row" hidden="1">#REF!</definedName>
    <definedName name="XRefCopy247Row" hidden="1">#REF!</definedName>
    <definedName name="XRefCopy248Row" hidden="1">#REF!</definedName>
    <definedName name="XRefCopy249Row" hidden="1">#REF!</definedName>
    <definedName name="XRefCopy24Row" hidden="1">#REF!</definedName>
    <definedName name="XRefCopy25" hidden="1">[11]BS!#REF!</definedName>
    <definedName name="XRefCopy250Row" hidden="1">#REF!</definedName>
    <definedName name="XRefCopy253Row" hidden="1">#REF!</definedName>
    <definedName name="XRefCopy254Row" hidden="1">#REF!</definedName>
    <definedName name="XRefCopy255Row" hidden="1">#REF!</definedName>
    <definedName name="XRefCopy256Row" hidden="1">#REF!</definedName>
    <definedName name="XRefCopy257Row" hidden="1">#REF!</definedName>
    <definedName name="XRefCopy258Row" hidden="1">#REF!</definedName>
    <definedName name="XRefCopy259Row" hidden="1">#REF!</definedName>
    <definedName name="XRefCopy25Row" hidden="1">#REF!</definedName>
    <definedName name="XRefCopy26" hidden="1">[15]BS!#REF!</definedName>
    <definedName name="XRefCopy260Row" hidden="1">#REF!</definedName>
    <definedName name="XRefCopy261Row" hidden="1">#REF!</definedName>
    <definedName name="XRefCopy262Row" hidden="1">#REF!</definedName>
    <definedName name="XRefCopy263Row" hidden="1">#REF!</definedName>
    <definedName name="XRefCopy264Row" hidden="1">#REF!</definedName>
    <definedName name="XRefCopy265Row" hidden="1">#REF!</definedName>
    <definedName name="XRefCopy266Row" hidden="1">#REF!</definedName>
    <definedName name="XRefCopy267Row" hidden="1">#REF!</definedName>
    <definedName name="XRefCopy268Row" hidden="1">#REF!</definedName>
    <definedName name="XRefCopy269Row" hidden="1">#REF!</definedName>
    <definedName name="XRefCopy26Row" hidden="1">#REF!</definedName>
    <definedName name="XRefCopy270Row" hidden="1">#REF!</definedName>
    <definedName name="XRefCopy271Row" hidden="1">#REF!</definedName>
    <definedName name="XRefCopy272Row" hidden="1">#REF!</definedName>
    <definedName name="XRefCopy273Row" hidden="1">#REF!</definedName>
    <definedName name="XRefCopy274Row" hidden="1">#REF!</definedName>
    <definedName name="XRefCopy275Row" hidden="1">#REF!</definedName>
    <definedName name="XRefCopy276Row" hidden="1">#REF!</definedName>
    <definedName name="XRefCopy277Row" hidden="1">#REF!</definedName>
    <definedName name="XRefCopy27Row" hidden="1">#REF!</definedName>
    <definedName name="XRefCopy28" hidden="1">'[16]PY Audit WP 2011'!#REF!</definedName>
    <definedName name="XRefCopy28Row" hidden="1">#REF!</definedName>
    <definedName name="XRefCopy29" hidden="1">'[16]PY Audit WP 2011'!#REF!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Row" hidden="1">#REF!</definedName>
    <definedName name="XRefCopy32Row" hidden="1">#REF!</definedName>
    <definedName name="XRefCopy33Row" hidden="1">#REF!</definedName>
    <definedName name="XRefCopy34Row" hidden="1">#REF!</definedName>
    <definedName name="XRefCopy35Row" hidden="1">#REF!</definedName>
    <definedName name="XRefCopy36Row" hidden="1">#REF!</definedName>
    <definedName name="XRefCopy37Row" hidden="1">#REF!</definedName>
    <definedName name="XRefCopy38Row" hidden="1">#REF!</definedName>
    <definedName name="XRefCopy39Row" hidden="1">#REF!</definedName>
    <definedName name="XRefCopy3Row" hidden="1">#REF!</definedName>
    <definedName name="XRefCopy4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[9]Summary!#REF!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Row" hidden="1">#REF!</definedName>
    <definedName name="XRefCopy57Row" hidden="1">#REF!</definedName>
    <definedName name="XRefCopy58Row" hidden="1">#REF!</definedName>
    <definedName name="XRefCopy59Row" hidden="1">#REF!</definedName>
    <definedName name="XRefCopy5Row" hidden="1">#REF!</definedName>
    <definedName name="XRefCopy6" hidden="1">#REF!</definedName>
    <definedName name="XRefCopy60Row" hidden="1">#REF!</definedName>
    <definedName name="XRefCopy61Row" hidden="1">#REF!</definedName>
    <definedName name="XRefCopy62Row" hidden="1">#REF!</definedName>
    <definedName name="XRefCopy63Row" hidden="1">#REF!</definedName>
    <definedName name="XRefCopy64Row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" hidden="1">[10]CFS!#REF!</definedName>
    <definedName name="XRefCopy74Row" hidden="1">#REF!</definedName>
    <definedName name="XRefCopy75Row" hidden="1">#REF!</definedName>
    <definedName name="XRefCopy76Row" hidden="1">#REF!</definedName>
    <definedName name="XRefCopy78Row" hidden="1">#REF!</definedName>
    <definedName name="XRefCopy79" hidden="1">'[15]5'!#REF!</definedName>
    <definedName name="XRefCopy79Row" hidden="1">#REF!</definedName>
    <definedName name="XRefCopy7Row" hidden="1">#REF!</definedName>
    <definedName name="XRefCopy8" hidden="1">#REF!</definedName>
    <definedName name="XRefCopy80Row" hidden="1">#REF!</definedName>
    <definedName name="XRefCopy81Row" hidden="1">#REF!</definedName>
    <definedName name="XRefCopy82Row" hidden="1">#REF!</definedName>
    <definedName name="XRefCopy83Row" hidden="1">#REF!</definedName>
    <definedName name="XRefCopy84Row" hidden="1">#REF!</definedName>
    <definedName name="XRefCopy85Row" hidden="1">#REF!</definedName>
    <definedName name="XRefCopy86Row" hidden="1">#REF!</definedName>
    <definedName name="XRefCopy87Row" hidden="1">#REF!</definedName>
    <definedName name="XRefCopy88Row" hidden="1">#REF!</definedName>
    <definedName name="XRefCopy89Row" hidden="1">#REF!</definedName>
    <definedName name="XRefCopy8Row" hidden="1">#REF!</definedName>
    <definedName name="XRefCopy9" hidden="1">'[16]PY Audit WP 2011'!#REF!</definedName>
    <definedName name="XRefCopy90Row" hidden="1">#REF!</definedName>
    <definedName name="XRefCopy91Row" hidden="1">#REF!</definedName>
    <definedName name="XRefCopy92Row" hidden="1">#REF!</definedName>
    <definedName name="XRefCopy93Row" hidden="1">#REF!</definedName>
    <definedName name="XRefCopy94Row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hidden="1">#REF!</definedName>
    <definedName name="XRefCopyRangeCount" hidden="1">8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4" hidden="1">#REF!</definedName>
    <definedName name="XRefPaste1Row" hidden="1">#REF!</definedName>
    <definedName name="XRefPaste2" hidden="1">#REF!</definedName>
    <definedName name="XRefPaste221" hidden="1">'[14]Mvmnt (consolidated)'!#REF!</definedName>
    <definedName name="XRefPaste221Row" hidden="1">[14]XREF!#REF!</definedName>
    <definedName name="XRefPaste222" hidden="1">'[14]Mvmnt (consolidated)'!#REF!</definedName>
    <definedName name="XRefPaste222Row" hidden="1">[14]XREF!#REF!</definedName>
    <definedName name="XRefPaste23" hidden="1">'[16]PY Audit WP 2011'!#REF!</definedName>
    <definedName name="XRefPaste230Row" hidden="1">#REF!</definedName>
    <definedName name="XRefPaste231Row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9" hidden="1">#REF!</definedName>
    <definedName name="XRefPaste239Row" hidden="1">#REF!</definedName>
    <definedName name="XRefPaste24" hidden="1">'[16]PY Audit WP 2011'!#REF!</definedName>
    <definedName name="XRefPaste240" hidden="1">#REF!</definedName>
    <definedName name="XRefPaste240Row" hidden="1">#REF!</definedName>
    <definedName name="XRefPaste241Row" hidden="1">#REF!</definedName>
    <definedName name="XRefPaste242Row" hidden="1">#REF!</definedName>
    <definedName name="XRefPaste243Row" hidden="1">#REF!</definedName>
    <definedName name="XRefPaste244Row" hidden="1">#REF!</definedName>
    <definedName name="XRefPaste245Row" hidden="1">#REF!</definedName>
    <definedName name="XRefPaste246Row" hidden="1">#REF!</definedName>
    <definedName name="XRefPaste247" hidden="1">'[11]13'!#REF!</definedName>
    <definedName name="XRefPaste247Row" hidden="1">#REF!</definedName>
    <definedName name="XRefPaste248Row" hidden="1">#REF!</definedName>
    <definedName name="XRefPaste249Row" hidden="1">#REF!</definedName>
    <definedName name="XRefPaste250Row" hidden="1">#REF!</definedName>
    <definedName name="XRefPaste251Row" hidden="1">#REF!</definedName>
    <definedName name="XRefPaste252Row" hidden="1">#REF!</definedName>
    <definedName name="XRefPaste253Row" hidden="1">#REF!</definedName>
    <definedName name="XRefPaste254Row" hidden="1">#REF!</definedName>
    <definedName name="XRefPaste255Row" hidden="1">#REF!</definedName>
    <definedName name="XRefPaste256Row" hidden="1">#REF!</definedName>
    <definedName name="XRefPaste257Row" hidden="1">#REF!</definedName>
    <definedName name="XRefPaste258Row" hidden="1">#REF!</definedName>
    <definedName name="XRefPaste259Row" hidden="1">#REF!</definedName>
    <definedName name="XRefPaste260Row" hidden="1">#REF!</definedName>
    <definedName name="XRefPaste261Row" hidden="1">#REF!</definedName>
    <definedName name="XRefPaste262Row" hidden="1">#REF!</definedName>
    <definedName name="XRefPaste264Row" hidden="1">#REF!</definedName>
    <definedName name="XRefPaste265Row" hidden="1">#REF!</definedName>
    <definedName name="XRefPaste266Row" hidden="1">#REF!</definedName>
    <definedName name="XRefPaste267Row" hidden="1">#REF!</definedName>
    <definedName name="XRefPaste268Row" hidden="1">#REF!</definedName>
    <definedName name="XRefPaste269Row" hidden="1">#REF!</definedName>
    <definedName name="XRefPaste270Row" hidden="1">#REF!</definedName>
    <definedName name="XRefPaste271Row" hidden="1">#REF!</definedName>
    <definedName name="XRefPaste272Row" hidden="1">#REF!</definedName>
    <definedName name="XRefPaste273Row" hidden="1">#REF!</definedName>
    <definedName name="XRefPaste274Row" hidden="1">#REF!</definedName>
    <definedName name="XRefPaste275Row" hidden="1">#REF!</definedName>
    <definedName name="XRefPaste276Row" hidden="1">#REF!</definedName>
    <definedName name="XRefPaste277Row" hidden="1">#REF!</definedName>
    <definedName name="XRefPaste278Row" hidden="1">#REF!</definedName>
    <definedName name="XRefPaste279Row" hidden="1">#REF!</definedName>
    <definedName name="XRefPaste280" hidden="1">'[11]19'!#REF!</definedName>
    <definedName name="XRefPaste280Row" hidden="1">#REF!</definedName>
    <definedName name="XRefPaste281Row" hidden="1">#REF!</definedName>
    <definedName name="XRefPaste282" hidden="1">'[11]20'!#REF!</definedName>
    <definedName name="XRefPaste282Row" hidden="1">#REF!</definedName>
    <definedName name="XRefPaste283Row" hidden="1">#REF!</definedName>
    <definedName name="XRefPaste284Row" hidden="1">#REF!</definedName>
    <definedName name="XRefPaste285Row" hidden="1">#REF!</definedName>
    <definedName name="XRefPaste286Row" hidden="1">#REF!</definedName>
    <definedName name="XRefPaste287Row" hidden="1">#REF!</definedName>
    <definedName name="XRefPaste288Row" hidden="1">#REF!</definedName>
    <definedName name="XRefPaste289Row" hidden="1">#REF!</definedName>
    <definedName name="XRefPaste290Row" hidden="1">#REF!</definedName>
    <definedName name="XRefPaste291Row" hidden="1">#REF!</definedName>
    <definedName name="XRefPaste292Row" hidden="1">#REF!</definedName>
    <definedName name="XRefPaste293Row" hidden="1">#REF!</definedName>
    <definedName name="XRefPaste294Row" hidden="1">#REF!</definedName>
    <definedName name="XRefPaste295" hidden="1">#REF!</definedName>
    <definedName name="XRefPaste295Row" hidden="1">#REF!</definedName>
    <definedName name="XRefPaste296" hidden="1">'[11]21'!#REF!</definedName>
    <definedName name="XRefPaste296Row" hidden="1">#REF!</definedName>
    <definedName name="XRefPaste297" hidden="1">#REF!</definedName>
    <definedName name="XRefPaste297Row" hidden="1">#REF!</definedName>
    <definedName name="XRefPaste298" hidden="1">'[11]21'!#REF!</definedName>
    <definedName name="XRefPaste298Row" hidden="1">#REF!</definedName>
    <definedName name="XRefPaste299Row" hidden="1">#REF!</definedName>
    <definedName name="XRefPaste2Row" hidden="1">#REF!</definedName>
    <definedName name="XRefPaste3" hidden="1">#REF!</definedName>
    <definedName name="XRefPaste30" hidden="1">#REF!</definedName>
    <definedName name="XRefPaste300Row" hidden="1">#REF!</definedName>
    <definedName name="XRefPaste301Row" hidden="1">#REF!</definedName>
    <definedName name="XRefPaste302Row" hidden="1">#REF!</definedName>
    <definedName name="XRefPaste303Row" hidden="1">#REF!</definedName>
    <definedName name="XRefPaste304Row" hidden="1">#REF!</definedName>
    <definedName name="XRefPaste305Row" hidden="1">#REF!</definedName>
    <definedName name="XRefPaste306Row" hidden="1">#REF!</definedName>
    <definedName name="XRefPaste307Row" hidden="1">#REF!</definedName>
    <definedName name="XRefPaste308Row" hidden="1">#REF!</definedName>
    <definedName name="XRefPaste309" hidden="1">'[11]22'!#REF!</definedName>
    <definedName name="XRefPaste309Row" hidden="1">#REF!</definedName>
    <definedName name="XRefPaste30Row" hidden="1">#REF!</definedName>
    <definedName name="XRefPaste310Row" hidden="1">#REF!</definedName>
    <definedName name="XRefPaste311Row" hidden="1">#REF!</definedName>
    <definedName name="XRefPaste312Row" hidden="1">#REF!</definedName>
    <definedName name="XRefPaste313" hidden="1">'[11]22'!#REF!</definedName>
    <definedName name="XRefPaste313Row" hidden="1">#REF!</definedName>
    <definedName name="XRefPaste314Row" hidden="1">#REF!</definedName>
    <definedName name="XRefPaste315Row" hidden="1">#REF!</definedName>
    <definedName name="XRefPaste316Row" hidden="1">#REF!</definedName>
    <definedName name="XRefPaste317Row" hidden="1">#REF!</definedName>
    <definedName name="XRefPaste318Row" hidden="1">#REF!</definedName>
    <definedName name="XRefPaste319Row" hidden="1">#REF!</definedName>
    <definedName name="XRefPaste32" hidden="1">#REF!</definedName>
    <definedName name="XRefPaste320Row" hidden="1">#REF!</definedName>
    <definedName name="XRefPaste321Row" hidden="1">#REF!</definedName>
    <definedName name="XRefPaste322" hidden="1">'[11]22'!#REF!</definedName>
    <definedName name="XRefPaste322Row" hidden="1">#REF!</definedName>
    <definedName name="XRefPaste323" hidden="1">'[11]22'!#REF!</definedName>
    <definedName name="XRefPaste323Row" hidden="1">#REF!</definedName>
    <definedName name="XRefPaste324Row" hidden="1">#REF!</definedName>
    <definedName name="XRefPaste325Row" hidden="1">#REF!</definedName>
    <definedName name="XRefPaste326Row" hidden="1">#REF!</definedName>
    <definedName name="XRefPaste327Row" hidden="1">#REF!</definedName>
    <definedName name="XRefPaste328Row" hidden="1">#REF!</definedName>
    <definedName name="XRefPaste329Row" hidden="1">#REF!</definedName>
    <definedName name="XRefPaste32Row" hidden="1">#REF!</definedName>
    <definedName name="XRefPaste33" hidden="1">#REF!</definedName>
    <definedName name="XRefPaste330Row" hidden="1">#REF!</definedName>
    <definedName name="XRefPaste331Row" hidden="1">#REF!</definedName>
    <definedName name="XRefPaste332Row" hidden="1">#REF!</definedName>
    <definedName name="XRefPaste333Row" hidden="1">#REF!</definedName>
    <definedName name="XRefPaste334Row" hidden="1">#REF!</definedName>
    <definedName name="XRefPaste335Row" hidden="1">#REF!</definedName>
    <definedName name="XRefPaste336Row" hidden="1">#REF!</definedName>
    <definedName name="XRefPaste337Row" hidden="1">#REF!</definedName>
    <definedName name="XRefPaste338Row" hidden="1">#REF!</definedName>
    <definedName name="XRefPaste339Row" hidden="1">#REF!</definedName>
    <definedName name="XRefPaste33Row" hidden="1">#REF!</definedName>
    <definedName name="XRefPaste34" hidden="1">#REF!</definedName>
    <definedName name="XRefPaste340" hidden="1">[11]BS!#REF!</definedName>
    <definedName name="XRefPaste340Row" hidden="1">#REF!</definedName>
    <definedName name="XRefPaste341Row" hidden="1">#REF!</definedName>
    <definedName name="XRefPaste344Row" hidden="1">#REF!</definedName>
    <definedName name="XRefPaste345Row" hidden="1">#REF!</definedName>
    <definedName name="XRefPaste346Row" hidden="1">#REF!</definedName>
    <definedName name="XRefPaste347Row" hidden="1">#REF!</definedName>
    <definedName name="XRefPaste348Row" hidden="1">#REF!</definedName>
    <definedName name="XRefPaste349Row" hidden="1">#REF!</definedName>
    <definedName name="XRefPaste34Row" hidden="1">#REF!</definedName>
    <definedName name="XRefPaste35" hidden="1">#REF!</definedName>
    <definedName name="XRefPaste350Row" hidden="1">#REF!</definedName>
    <definedName name="XRefPaste351Row" hidden="1">#REF!</definedName>
    <definedName name="XRefPaste352Row" hidden="1">#REF!</definedName>
    <definedName name="XRefPaste353Row" hidden="1">#REF!</definedName>
    <definedName name="XRefPaste354Row" hidden="1">#REF!</definedName>
    <definedName name="XRefPaste355Row" hidden="1">#REF!</definedName>
    <definedName name="XRefPaste356Row" hidden="1">#REF!</definedName>
    <definedName name="XRefPaste357Row" hidden="1">#REF!</definedName>
    <definedName name="XRefPaste358Row" hidden="1">#REF!</definedName>
    <definedName name="XRefPaste359Row" hidden="1">#REF!</definedName>
    <definedName name="XRefPaste35Row" hidden="1">#REF!</definedName>
    <definedName name="XRefPaste360Row" hidden="1">#REF!</definedName>
    <definedName name="XRefPaste361Row" hidden="1">#REF!</definedName>
    <definedName name="XRefPaste362Row" hidden="1">#REF!</definedName>
    <definedName name="XRefPaste363Row" hidden="1">#REF!</definedName>
    <definedName name="XRefPaste364Row" hidden="1">#REF!</definedName>
    <definedName name="XRefPaste365Row" hidden="1">#REF!</definedName>
    <definedName name="XRefPaste366Row" hidden="1">#REF!</definedName>
    <definedName name="XRefPaste367Row" hidden="1">#REF!</definedName>
    <definedName name="XRefPaste368Row" hidden="1">#REF!</definedName>
    <definedName name="XRefPaste369Row" hidden="1">#REF!</definedName>
    <definedName name="XRefPaste370Row" hidden="1">#REF!</definedName>
    <definedName name="XRefPaste371Row" hidden="1">#REF!</definedName>
    <definedName name="XRefPaste372Row" hidden="1">#REF!</definedName>
    <definedName name="XRefPaste373Row" hidden="1">#REF!</definedName>
    <definedName name="XRefPaste374Row" hidden="1">#REF!</definedName>
    <definedName name="XRefPaste375Row" hidden="1">#REF!</definedName>
    <definedName name="XRefPaste376Row" hidden="1">#REF!</definedName>
    <definedName name="XRefPaste377Row" hidden="1">#REF!</definedName>
    <definedName name="XRefPaste378Row" hidden="1">#REF!</definedName>
    <definedName name="XRefPaste379Row" hidden="1">#REF!</definedName>
    <definedName name="XRefPaste38" hidden="1">#REF!</definedName>
    <definedName name="XRefPaste380Row" hidden="1">#REF!</definedName>
    <definedName name="XRefPaste381Row" hidden="1">#REF!</definedName>
    <definedName name="XRefPaste382Row" hidden="1">#REF!</definedName>
    <definedName name="XRefPaste383Row" hidden="1">#REF!</definedName>
    <definedName name="XRefPaste384Row" hidden="1">#REF!</definedName>
    <definedName name="XRefPaste385Row" hidden="1">#REF!</definedName>
    <definedName name="XRefPaste386Row" hidden="1">#REF!</definedName>
    <definedName name="XRefPaste387Row" hidden="1">#REF!</definedName>
    <definedName name="XRefPaste388Row" hidden="1">#REF!</definedName>
    <definedName name="XRefPaste389Row" hidden="1">#REF!</definedName>
    <definedName name="XRefPaste38Row" hidden="1">#REF!</definedName>
    <definedName name="XRefPaste39" hidden="1">#REF!</definedName>
    <definedName name="XRefPaste390Row" hidden="1">#REF!</definedName>
    <definedName name="XRefPaste391Row" hidden="1">#REF!</definedName>
    <definedName name="XRefPaste392Row" hidden="1">#REF!</definedName>
    <definedName name="XRefPaste393Row" hidden="1">#REF!</definedName>
    <definedName name="XRefPaste394Row" hidden="1">#REF!</definedName>
    <definedName name="XRefPaste395Row" hidden="1">#REF!</definedName>
    <definedName name="XRefPaste396Row" hidden="1">#REF!</definedName>
    <definedName name="XRefPaste397Row" hidden="1">#REF!</definedName>
    <definedName name="XRefPaste398Row" hidden="1">#REF!</definedName>
    <definedName name="XRefPaste399Row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0Row" hidden="1">#REF!</definedName>
    <definedName name="XRefPaste401Row" hidden="1">#REF!</definedName>
    <definedName name="XRefPaste402Row" hidden="1">#REF!</definedName>
    <definedName name="XRefPaste403Row" hidden="1">#REF!</definedName>
    <definedName name="XRefPaste404Row" hidden="1">#REF!</definedName>
    <definedName name="XRefPaste405Row" hidden="1">#REF!</definedName>
    <definedName name="XRefPaste406Row" hidden="1">#REF!</definedName>
    <definedName name="XRefPaste407Row" hidden="1">#REF!</definedName>
    <definedName name="XRefPaste408Row" hidden="1">#REF!</definedName>
    <definedName name="XRefPaste409Row" hidden="1">#REF!</definedName>
    <definedName name="XRefPaste40Row" hidden="1">#REF!</definedName>
    <definedName name="XRefPaste41" hidden="1">#REF!</definedName>
    <definedName name="XRefPaste410Row" hidden="1">#REF!</definedName>
    <definedName name="XRefPaste411Row" hidden="1">#REF!</definedName>
    <definedName name="XRefPaste412Row" hidden="1">#REF!</definedName>
    <definedName name="XRefPaste413Row" hidden="1">#REF!</definedName>
    <definedName name="XRefPaste414Row" hidden="1">#REF!</definedName>
    <definedName name="XRefPaste415Row" hidden="1">#REF!</definedName>
    <definedName name="XRefPaste416Row" hidden="1">#REF!</definedName>
    <definedName name="XRefPaste417Row" hidden="1">#REF!</definedName>
    <definedName name="XRefPaste418Row" hidden="1">#REF!</definedName>
    <definedName name="XRefPaste419Row" hidden="1">#REF!</definedName>
    <definedName name="XRefPaste41Row" hidden="1">#REF!</definedName>
    <definedName name="XRefPaste42" hidden="1">#REF!</definedName>
    <definedName name="XRefPaste420Row" hidden="1">#REF!</definedName>
    <definedName name="XRefPaste421Row" hidden="1">#REF!</definedName>
    <definedName name="XRefPaste422Row" hidden="1">#REF!</definedName>
    <definedName name="XRefPaste423Row" hidden="1">#REF!</definedName>
    <definedName name="XRefPaste424Row" hidden="1">#REF!</definedName>
    <definedName name="XRefPaste425Row" hidden="1">#REF!</definedName>
    <definedName name="XRefPaste426Row" hidden="1">#REF!</definedName>
    <definedName name="XRefPaste427Row" hidden="1">#REF!</definedName>
    <definedName name="XRefPaste428Row" hidden="1">#REF!</definedName>
    <definedName name="XRefPaste429Row" hidden="1">#REF!</definedName>
    <definedName name="XRefPaste42Row" hidden="1">#REF!</definedName>
    <definedName name="XRefPaste43" hidden="1">#REF!</definedName>
    <definedName name="XRefPaste430Row" hidden="1">#REF!</definedName>
    <definedName name="XRefPaste431Row" hidden="1">#REF!</definedName>
    <definedName name="XRefPaste432Row" hidden="1">#REF!</definedName>
    <definedName name="XRefPaste433Row" hidden="1">#REF!</definedName>
    <definedName name="XRefPaste434Row" hidden="1">#REF!</definedName>
    <definedName name="XRefPaste435Row" hidden="1">#REF!</definedName>
    <definedName name="XRefPaste436Row" hidden="1">#REF!</definedName>
    <definedName name="XRefPaste437Row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2" hidden="1">'[14]Mvmnt CIP'!#REF!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'[14]Mvmnt CIP'!#REF!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1Row" hidden="1">#REF!</definedName>
    <definedName name="XRefPaste82Row" hidden="1">#REF!</definedName>
    <definedName name="XRefPaste83Row" hidden="1">#REF!</definedName>
    <definedName name="XRefPaste84Row" hidden="1">#REF!</definedName>
    <definedName name="XRefPaste85Row" hidden="1">#REF!</definedName>
    <definedName name="XRefPaste86Row" hidden="1">#REF!</definedName>
    <definedName name="XRefPaste87Row" hidden="1">#REF!</definedName>
    <definedName name="XRefPaste88Row" hidden="1">#REF!</definedName>
    <definedName name="XRefPaste89Row" hidden="1">#REF!</definedName>
    <definedName name="XRefPaste9" hidden="1">#REF!</definedName>
    <definedName name="XRefPaste90Row" hidden="1">#REF!</definedName>
    <definedName name="XRefPaste91Row" hidden="1">#REF!</definedName>
    <definedName name="XRefPaste92Row" hidden="1">#REF!</definedName>
    <definedName name="XRefPaste93Row" hidden="1">#REF!</definedName>
    <definedName name="XRefPaste94Row" hidden="1">#REF!</definedName>
    <definedName name="XRefPaste95Row" hidden="1">#REF!</definedName>
    <definedName name="XRefPaste96Row" hidden="1">#REF!</definedName>
    <definedName name="XRefPaste97Row" hidden="1">#REF!</definedName>
    <definedName name="XRefPaste9Row" hidden="1">#REF!</definedName>
    <definedName name="XRefPasteRangeCount" hidden="1">9</definedName>
    <definedName name="Z_3FF835A2_A4C0_4941_9E4A_4EABDC6914AE_.wvu.Cols" hidden="1">#REF!,#REF!,#REF!</definedName>
    <definedName name="Z_3FF835A2_A4C0_4941_9E4A_4EABDC6914AE_.wvu.FilterData" hidden="1">#REF!</definedName>
    <definedName name="Z_3FF835A2_A4C0_4941_9E4A_4EABDC6914AE_.wvu.PrintArea" hidden="1">#REF!</definedName>
    <definedName name="Z_3FF835A2_A4C0_4941_9E4A_4EABDC6914AE_.wvu.Rows" hidden="1">#REF!</definedName>
    <definedName name="Z_9944A555_2A6E_4775_AF28_A37C2EA58D79_.wvu.Cols" hidden="1">#REF!,#REF!,#REF!</definedName>
    <definedName name="Z_9944A555_2A6E_4775_AF28_A37C2EA58D79_.wvu.FilterData" hidden="1">#REF!</definedName>
    <definedName name="Z_9944A555_2A6E_4775_AF28_A37C2EA58D79_.wvu.PrintArea" hidden="1">#REF!</definedName>
    <definedName name="Z_9944A555_2A6E_4775_AF28_A37C2EA58D79_.wvu.Rows" hidden="1">#REF!</definedName>
    <definedName name="Z_C37E65A7_9893_435E_9759_72E0D8A5DD87_.wvu.PrintTitles" hidden="1">#REF!</definedName>
    <definedName name="Z_C38D798C_080A_4519_9B17_6ABAC626E22C_.wvu.Cols" hidden="1">#REF!,#REF!,#REF!</definedName>
    <definedName name="Z_C38D798C_080A_4519_9B17_6ABAC626E22C_.wvu.FilterData" hidden="1">#REF!</definedName>
    <definedName name="Z_C38D798C_080A_4519_9B17_6ABAC626E22C_.wvu.PrintArea" hidden="1">#REF!</definedName>
    <definedName name="Z_C38D798C_080A_4519_9B17_6ABAC626E22C_.wvu.Rows" hidden="1">#REF!</definedName>
    <definedName name="zxx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ааааа" hidden="1">{#N/A,#N/A,TRUE,"Лист1";#N/A,#N/A,TRUE,"Лист2";#N/A,#N/A,TRUE,"Лист3"}</definedName>
    <definedName name="аапуцкууккккккккккккк" hidden="1">{#N/A,#N/A,TRUE,"Лист1";#N/A,#N/A,TRUE,"Лист2";#N/A,#N/A,TRUE,"Лист3"}</definedName>
    <definedName name="ааролоб" hidden="1">{#N/A,#N/A,TRUE,"Лист1";#N/A,#N/A,TRUE,"Лист2";#N/A,#N/A,TRUE,"Лист3"}</definedName>
    <definedName name="ак" hidden="1">{#N/A,#N/A,TRUE,"Лист1";#N/A,#N/A,TRUE,"Лист2";#N/A,#N/A,TRUE,"Лист3"}</definedName>
    <definedName name="апаолоуыы" hidden="1">{#N/A,#N/A,TRUE,"Лист1";#N/A,#N/A,TRUE,"Лист2";#N/A,#N/A,TRUE,"Лист3"}</definedName>
    <definedName name="апва" hidden="1">{#N/A,#N/A,TRUE,"Лист1";#N/A,#N/A,TRUE,"Лист2";#N/A,#N/A,TRUE,"Лист3"}</definedName>
    <definedName name="апраораов" hidden="1">{#N/A,#N/A,TRUE,"Лист1";#N/A,#N/A,TRUE,"Лист2";#N/A,#N/A,TRUE,"Лист3"}</definedName>
    <definedName name="апрои" hidden="1">{#N/A,#N/A,TRUE,"Лист1";#N/A,#N/A,TRUE,"Лист2";#N/A,#N/A,TRUE,"Лист3"}</definedName>
    <definedName name="ббб" hidden="1">{"NWN_Q1810",#N/A,FALSE,"Q1810_1.V";"NWN_Q1412",#N/A,FALSE,"Q1412_1"}</definedName>
    <definedName name="бдолидозщзх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варрвра" hidden="1">{#N/A,#N/A,TRUE,"Лист1";#N/A,#N/A,TRUE,"Лист2";#N/A,#N/A,TRUE,"Лист3"}</definedName>
    <definedName name="вуув" hidden="1">{#N/A,#N/A,TRUE,"Лист1";#N/A,#N/A,TRUE,"Лист2";#N/A,#N/A,TRUE,"Лист3"}</definedName>
    <definedName name="гне" hidden="1">{#N/A,#N/A,TRUE,"Лист1";#N/A,#N/A,TRUE,"Лист2";#N/A,#N/A,TRUE,"Лист3"}</definedName>
    <definedName name="Горо" hidden="1">{#N/A,#N/A,TRUE,"Лист1";#N/A,#N/A,TRUE,"Лист2";#N/A,#N/A,TRUE,"Лист3"}</definedName>
    <definedName name="Грао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дшддлд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декабрь" hidden="1">{#N/A,#N/A,FALSE,"Aging Summary";#N/A,#N/A,FALSE,"Ratio Analysis";#N/A,#N/A,FALSE,"Test 120 Day Accts";#N/A,#N/A,FALSE,"Tickmarks"}</definedName>
    <definedName name="Деф" hidden="1">{#N/A,#N/A,TRUE,"Лист1";#N/A,#N/A,TRUE,"Лист2";#N/A,#N/A,TRUE,"Лист3"}</definedName>
    <definedName name="дефект" hidden="1">{#N/A,#N/A,TRUE,"Лист1";#N/A,#N/A,TRUE,"Лист2";#N/A,#N/A,TRUE,"Лист3"}</definedName>
    <definedName name="дефектоскопия" hidden="1">{#N/A,#N/A,TRUE,"Лист1";#N/A,#N/A,TRUE,"Лист2";#N/A,#N/A,TRUE,"Лист3"}</definedName>
    <definedName name="длж" hidden="1">{#N/A,#N/A,FALSE,"Aging Summary";#N/A,#N/A,FALSE,"Ratio Analysis";#N/A,#N/A,FALSE,"Test 120 Day Accts";#N/A,#N/A,FALSE,"Tickmarks"}</definedName>
    <definedName name="долдлждж" hidden="1">{#N/A,#N/A,TRUE,"Лист1";#N/A,#N/A,TRUE,"Лист2";#N/A,#N/A,TRUE,"Лист3"}</definedName>
    <definedName name="допаодпы" hidden="1">{#N/A,#N/A,TRUE,"Лист1";#N/A,#N/A,TRUE,"Лист2";#N/A,#N/A,TRUE,"Лист3"}</definedName>
    <definedName name="ДФ" hidden="1">{#N/A,#N/A,TRUE,"Лист1";#N/A,#N/A,TRUE,"Лист2";#N/A,#N/A,TRUE,"Лист3"}</definedName>
    <definedName name="ДФС" hidden="1">{#N/A,#N/A,TRUE,"Лист1";#N/A,#N/A,TRUE,"Лист2";#N/A,#N/A,TRUE,"Лист3"}</definedName>
    <definedName name="ен" hidden="1">{#N/A,#N/A,TRUE,"Лист1";#N/A,#N/A,TRUE,"Лист2";#N/A,#N/A,TRUE,"Лист3"}</definedName>
    <definedName name="ждьэжэ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жэж" hidden="1">{#N/A,#N/A,TRUE,"Лист1";#N/A,#N/A,TRUE,"Лист2";#N/A,#N/A,TRUE,"Лист3"}</definedName>
    <definedName name="йййй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ар" hidden="1">{#N/A,#N/A,TRUE,"Лист1";#N/A,#N/A,TRUE,"Лист2";#N/A,#N/A,TRUE,"Лист3"}</definedName>
    <definedName name="Кара" hidden="1">{#N/A,#N/A,TRUE,"Лист1";#N/A,#N/A,TRUE,"Лист2";#N/A,#N/A,TRUE,"Лист3"}</definedName>
    <definedName name="Карам" hidden="1">{#N/A,#N/A,TRUE,"Лист1";#N/A,#N/A,TRUE,"Лист2";#N/A,#N/A,TRUE,"Лист3"}</definedName>
    <definedName name="карон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а" hidden="1">{#N/A,#N/A,TRUE,"Лист1";#N/A,#N/A,TRUE,"Лист2";#N/A,#N/A,TRUE,"Лист3"}</definedName>
    <definedName name="лзхз" hidden="1">{#N/A,#N/A,TRUE,"Лист1";#N/A,#N/A,TRUE,"Лист2";#N/A,#N/A,TRUE,"Лист3"}</definedName>
    <definedName name="лор" hidden="1">{#N/A,#N/A,TRUE,"Лист1";#N/A,#N/A,TRUE,"Лист2";#N/A,#N/A,TRUE,"Лист3"}</definedName>
    <definedName name="лоргн" hidden="1">{#N/A,#N/A,TRUE,"Лист1";#N/A,#N/A,TRUE,"Лист2";#N/A,#N/A,TRUE,"Лист3"}</definedName>
    <definedName name="май30" hidden="1">{#N/A,#N/A,FALSE,"Aging Summary";#N/A,#N/A,FALSE,"Ratio Analysis";#N/A,#N/A,FALSE,"Test 120 Day Accts";#N/A,#N/A,FALSE,"Tickmarks"}</definedName>
    <definedName name="мач" hidden="1">{#N/A,#N/A,FALSE,"Aging Summary";#N/A,#N/A,FALSE,"Ratio Analysis";#N/A,#N/A,FALSE,"Test 120 Day Accts";#N/A,#N/A,FALSE,"Tickmarks"}</definedName>
    <definedName name="нарп" hidden="1">{#N/A,#N/A,TRUE,"Лист1";#N/A,#N/A,TRUE,"Лист2";#N/A,#N/A,TRUE,"Лист3"}</definedName>
    <definedName name="норп" hidden="1">{#N/A,#N/A,TRUE,"Лист1";#N/A,#N/A,TRUE,"Лист2";#N/A,#N/A,TRUE,"Лист3"}</definedName>
    <definedName name="_xlnm.Print_Area" localSheetId="3">КОДДС!$A$2:$B$46</definedName>
    <definedName name="_xlnm.Print_Area" localSheetId="2">КОИК!$A$2:$A$27</definedName>
    <definedName name="_xlnm.Print_Area" localSheetId="1">КОСД!$A$2:$A$29</definedName>
    <definedName name="_xlnm.Print_Area" localSheetId="0">КОФП!$A$2:$A$51</definedName>
    <definedName name="олшолнар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оооооо" hidden="1">{#N/A,#N/A,TRUE,"Лист1";#N/A,#N/A,TRUE,"Лист2";#N/A,#N/A,TRUE,"Лист3"}</definedName>
    <definedName name="пппппп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прар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ба" hidden="1">{"NWN_Q1810",#N/A,FALSE,"Q1810_1.V";"NWN_Q1412",#N/A,FALSE,"Q1412_1"}</definedName>
    <definedName name="проба1" hidden="1">{"NWN_Q1810",#N/A,FALSE,"Q1810_1.V";"NWN_Q1412",#N/A,FALSE,"Q1412_1"}</definedName>
    <definedName name="рис1" hidden="1">{#N/A,#N/A,TRUE,"Лист1";#N/A,#N/A,TRUE,"Лист2";#N/A,#N/A,TRUE,"Лист3"}</definedName>
    <definedName name="ролол" hidden="1">{#N/A,#N/A,TRUE,"Лист1";#N/A,#N/A,TRUE,"Лист2";#N/A,#N/A,TRUE,"Лист3"}</definedName>
    <definedName name="ропрлолод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роропроророр" hidden="1">{#N/A,#N/A,TRUE,"Лист1";#N/A,#N/A,TRUE,"Лист2";#N/A,#N/A,TRUE,"Лист3"}</definedName>
    <definedName name="рорьрпрпрпрь" hidden="1">{#N/A,#N/A,TRUE,"Лист1";#N/A,#N/A,TRUE,"Лист2";#N/A,#N/A,TRUE,"Лист3"}</definedName>
    <definedName name="рпп" hidden="1">{#N/A,#N/A,TRUE,"Лист1";#N/A,#N/A,TRUE,"Лист2";#N/A,#N/A,TRUE,"Лист3"}</definedName>
    <definedName name="скот" hidden="1">{#N/A,#N/A,TRUE,"Лист1";#N/A,#N/A,TRUE,"Лист2";#N/A,#N/A,TRUE,"Лист3"}</definedName>
    <definedName name="скоти" hidden="1">{#N/A,#N/A,TRUE,"Лист1";#N/A,#N/A,TRUE,"Лист2";#N/A,#N/A,TRUE,"Лист3"}</definedName>
    <definedName name="СКотин" hidden="1">{#N/A,#N/A,TRUE,"Лист1";#N/A,#N/A,TRUE,"Лист2";#N/A,#N/A,TRUE,"Лист3"}</definedName>
    <definedName name="скотина" hidden="1">{#N/A,#N/A,TRUE,"Лист1";#N/A,#N/A,TRUE,"Лист2";#N/A,#N/A,TRUE,"Лист3"}</definedName>
    <definedName name="Смета_2" hidden="1">{"NWN_Q1810",#N/A,FALSE,"Q1810_1.V";"NWN_Q1412",#N/A,FALSE,"Q1412_1"}</definedName>
    <definedName name="Смета_21" hidden="1">{"NWN_Q1810",#N/A,FALSE,"Q1810_1.V";"NWN_Q1412",#N/A,FALSE,"Q1412_1"}</definedName>
    <definedName name="Типогр" hidden="1">{"NWN_Q1810",#N/A,FALSE,"Q1810_1.V";"NWN_Q1412",#N/A,FALSE,"Q1412_1"}</definedName>
    <definedName name="ТО" hidden="1">{#N/A,#N/A,TRUE,"Лист1";#N/A,#N/A,TRUE,"Лист2";#N/A,#N/A,TRUE,"Лист3"}</definedName>
    <definedName name="тохтар" hidden="1">{#N/A,#N/A,TRUE,"Лист1";#N/A,#N/A,TRUE,"Лист2";#N/A,#N/A,TRUE,"Лист3"}</definedName>
    <definedName name="тп" hidden="1">{#N/A,#N/A,TRUE,"Лист1";#N/A,#N/A,TRUE,"Лист2";#N/A,#N/A,TRUE,"Лист3"}</definedName>
    <definedName name="УВАП" hidden="1">{#N/A,#N/A,TRUE,"Лист1";#N/A,#N/A,TRUE,"Лист2";#N/A,#N/A,TRUE,"Лист3"}</definedName>
    <definedName name="уджавол" hidden="1">{#N/A,#N/A,TRUE,"Лист1";#N/A,#N/A,TRUE,"Лист2";#N/A,#N/A,TRUE,"Лист3"}</definedName>
    <definedName name="УКАЗ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ууу" hidden="1">{"IS_E",#N/A,FALSE,"FSN";"CF_E",#N/A,FALSE,"FSN";"Tum_E",#N/A,FALSE,"Prepaid";"FP_Alm_E",#N/A,FALSE,"FixedPhone";"Staff_E",#N/A,FALSE,"Staff";"subs_E",#N/A,FALSE,"SubProj";"subs_all_E",#N/A,FALSE,"SubProj"}</definedName>
    <definedName name="цкот" hidden="1">{#N/A,#N/A,TRUE,"Лист1";#N/A,#N/A,TRUE,"Лист2";#N/A,#N/A,TRUE,"Лист3"}</definedName>
    <definedName name="Шапка" hidden="1">{#N/A,#N/A,TRUE,"Лист1";#N/A,#N/A,TRUE,"Лист2";#N/A,#N/A,TRUE,"Лист3"}</definedName>
    <definedName name="шггнр" hidden="1">{#N/A,#N/A,TRUE,"Лист1";#N/A,#N/A,TRUE,"Лист2";#N/A,#N/A,TRUE,"Лист3"}</definedName>
    <definedName name="шгшгншене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шолр" hidden="1">{#N/A,#N/A,TRUE,"Лист1";#N/A,#N/A,TRUE,"Лист2";#N/A,#N/A,TRUE,"Лист3"}</definedName>
    <definedName name="шоро" hidden="1">{#N/A,#N/A,TRUE,"Лист1";#N/A,#N/A,TRUE,"Лист2";#N/A,#N/A,TRUE,"Лист3"}</definedName>
    <definedName name="шощфцуваол" hidden="1">{#N/A,#N/A,TRUE,"Лист1";#N/A,#N/A,TRUE,"Лист2";#N/A,#N/A,TRUE,"Лист3"}</definedName>
    <definedName name="шщзщжщж" hidden="1">{#N/A,#N/A,TRUE,"Лист1";#N/A,#N/A,TRUE,"Лист2";#N/A,#N/A,TRUE,"Лист3"}</definedName>
    <definedName name="щлоол" hidden="1">{#N/A,#N/A,TRUE,"Лист1";#N/A,#N/A,TRUE,"Лист2";#N/A,#N/A,TRUE,"Лист3"}</definedName>
    <definedName name="ы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hidden="1">{#N/A,#N/A,TRUE,"Лист1";#N/A,#N/A,TRUE,"Лист2";#N/A,#N/A,TRUE,"Лист3"}</definedName>
    <definedName name="ЫУпЦФУапцУаЦа" hidden="1">{#N/A,#N/A,TRUE,"Лист1";#N/A,#N/A,TRUE,"Лист2";#N/A,#N/A,TRUE,"Лист3"}</definedName>
    <definedName name="ьсфув" hidden="1">{#N/A,#N/A,TRUE,"Лист1";#N/A,#N/A,TRUE,"Лист2";#N/A,#N/A,TRUE,"Лист3"}</definedName>
    <definedName name="ээщщшзэ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4" l="1"/>
  <c r="C44" i="4" l="1"/>
  <c r="H13" i="2"/>
  <c r="H15" i="2"/>
  <c r="H16" i="2"/>
  <c r="H17" i="2"/>
  <c r="F14" i="2"/>
  <c r="D14" i="2"/>
  <c r="H14" i="2" s="1"/>
  <c r="H12" i="2"/>
  <c r="H11" i="2"/>
  <c r="D13" i="1"/>
  <c r="F13" i="1"/>
  <c r="F22" i="1" s="1"/>
  <c r="F26" i="1" s="1"/>
  <c r="D22" i="1" l="1"/>
  <c r="D26" i="1" s="1"/>
  <c r="C24" i="4" l="1"/>
  <c r="F25" i="3" l="1"/>
  <c r="D32" i="3"/>
  <c r="F32" i="3"/>
  <c r="D25" i="3"/>
  <c r="F13" i="3"/>
  <c r="F18" i="3" s="1"/>
  <c r="D13" i="3"/>
  <c r="D18" i="3" s="1"/>
  <c r="D34" i="3" l="1"/>
  <c r="D38" i="3" s="1"/>
  <c r="F34" i="3"/>
  <c r="F38" i="3" s="1"/>
  <c r="C37" i="4"/>
  <c r="C17" i="4" l="1"/>
  <c r="C25" i="4" s="1"/>
  <c r="C45" i="4"/>
  <c r="F18" i="2" l="1"/>
  <c r="H18" i="2" s="1"/>
  <c r="E44" i="4" l="1"/>
  <c r="E37" i="4"/>
  <c r="C31" i="4"/>
  <c r="C48" i="4" s="1"/>
  <c r="E31" i="4"/>
  <c r="E48" i="4" s="1"/>
  <c r="E17" i="4"/>
  <c r="C46" i="4" l="1"/>
  <c r="E45" i="4"/>
  <c r="E25" i="4"/>
  <c r="E46" i="4" l="1"/>
</calcChain>
</file>

<file path=xl/sharedStrings.xml><?xml version="1.0" encoding="utf-8"?>
<sst xmlns="http://schemas.openxmlformats.org/spreadsheetml/2006/main" count="118" uniqueCount="103">
  <si>
    <t>АО Каспий Нефть и его дочернее предприятие</t>
  </si>
  <si>
    <t>тыс.тенге</t>
  </si>
  <si>
    <t>Основные средства</t>
  </si>
  <si>
    <t>Нематериальные активы</t>
  </si>
  <si>
    <t xml:space="preserve">Займы выданные </t>
  </si>
  <si>
    <t>Прочие долгосрочные активы</t>
  </si>
  <si>
    <t>Прочие долгосрочные финансовые активы</t>
  </si>
  <si>
    <t>Товарно-материальные запасы</t>
  </si>
  <si>
    <t>Денежные средства и их эквиваленты</t>
  </si>
  <si>
    <t>Нераспределенная прибыль</t>
  </si>
  <si>
    <t>Прочие долгосрочные финансовые обязательства</t>
  </si>
  <si>
    <t>Налог на прибыль к уплате</t>
  </si>
  <si>
    <t>Прочие налоги к уплате</t>
  </si>
  <si>
    <t>Прочая кредиторская задолженность и начисленные обязательства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</si>
  <si>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</si>
  <si>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</si>
  <si>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</si>
  <si>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</si>
  <si>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Расходы по налогу на прибыль</t>
  </si>
  <si>
    <t>Прибыль на акцию</t>
  </si>
  <si>
    <t>Средства, полученные от клиентов</t>
  </si>
  <si>
    <t>Проценты полученные</t>
  </si>
  <si>
    <t>Отчисления в бюджет</t>
  </si>
  <si>
    <t>Чистые денежные средства, полученные от операционной деятельности</t>
  </si>
  <si>
    <t>Чистые денежные средства, использованные в инвестиционной деятельности</t>
  </si>
  <si>
    <t>Влияние изменения курса иностранной валюты на денежные средства и их эквиваленты</t>
  </si>
  <si>
    <t>Акционерный капитал</t>
  </si>
  <si>
    <t>Приме-</t>
  </si>
  <si>
    <t>чания</t>
  </si>
  <si>
    <t>2021 г.</t>
  </si>
  <si>
    <t>2020 г.</t>
  </si>
  <si>
    <t>АКТИВЫ</t>
  </si>
  <si>
    <t>ДОЛГОСРОЧНЫЕ АКТИВЫ:</t>
  </si>
  <si>
    <t>Незавершенное строительство</t>
  </si>
  <si>
    <t>Активы по отсроченному подоходному налогу</t>
  </si>
  <si>
    <t>ТЕКУЩИЕ АКТИВЫ</t>
  </si>
  <si>
    <t>Торговая дебиторская задолженность</t>
  </si>
  <si>
    <t>Прочие текущие активы</t>
  </si>
  <si>
    <t>ИТОГО АКТИВЫ</t>
  </si>
  <si>
    <t>СОБСТВЕННЫЙ КАПИТАЛ И ОБЯЗАТЕЛЬСТВА</t>
  </si>
  <si>
    <t>СОБСТВЕННЫЙ КАПИТАЛ:</t>
  </si>
  <si>
    <r>
      <t xml:space="preserve">ИТОГО </t>
    </r>
    <r>
      <rPr>
        <b/>
        <sz val="9"/>
        <color theme="1"/>
        <rFont val="Times New Roman"/>
        <family val="1"/>
      </rPr>
      <t>СОБСТВЕННЫЙ</t>
    </r>
    <r>
      <rPr>
        <b/>
        <sz val="9"/>
        <color rgb="FF000000"/>
        <rFont val="Times New Roman"/>
        <family val="1"/>
      </rPr>
      <t xml:space="preserve"> КАПИТАЛ</t>
    </r>
  </si>
  <si>
    <t>ДОЛГОСРОЧНЫЕ ОБЯЗАТЕЛЬСТВА:</t>
  </si>
  <si>
    <t>Обязательства по отложенному налогу</t>
  </si>
  <si>
    <t>Банковские займы</t>
  </si>
  <si>
    <t>Прочие финансовые обязательства долгосрочные</t>
  </si>
  <si>
    <t>ТЕКУЩИЕ ОБЯЗАТЕЛЬСТВА:</t>
  </si>
  <si>
    <t>Торговая кредиторская задолженность</t>
  </si>
  <si>
    <t>ИТОГО ОБЯЗАТЕЛЬСТВА</t>
  </si>
  <si>
    <t>ИТОГО СОБСТВЕННЫЙ КАПИТАЛ И ОБЯЗАТЕЛЬСТВА</t>
  </si>
  <si>
    <t>Приме-чания</t>
  </si>
  <si>
    <t xml:space="preserve">За период, закончившийся </t>
  </si>
  <si>
    <t>ВЫРУЧКА</t>
  </si>
  <si>
    <t>СЕБЕСТОИМОСТЬ РЕАЛИЗОВАННОЙ ПРОДУКЦИИ</t>
  </si>
  <si>
    <t>ВАЛОВАЯ ПРИБЫЛЬ</t>
  </si>
  <si>
    <t>Доход/(Расход) от курсовой разницы, нетто</t>
  </si>
  <si>
    <t>Резервы по ожидаемым кредитным убыткам для финансовых активов, оцениваемых по амортизированной стоимости</t>
  </si>
  <si>
    <t>Прочие доходы/(расходы), нетто</t>
  </si>
  <si>
    <t>ПРИБЫЛЬ ДО НАЛОГООБЛОЖЕНИЯ</t>
  </si>
  <si>
    <t>ПРИБЫЛЬ И ИТОГО СОВОКУПНЫЙ ДОХОД ЗА ПЕРИОД</t>
  </si>
  <si>
    <t>Базовая прибыль на акцию (в тыс. тенге за акцию)</t>
  </si>
  <si>
    <t>Акционерный</t>
  </si>
  <si>
    <t>капитал</t>
  </si>
  <si>
    <t>Нераспределен- ная</t>
  </si>
  <si>
    <t>прибыль</t>
  </si>
  <si>
    <t>Итого собственный капитал</t>
  </si>
  <si>
    <t>На 1 января 2020 г.</t>
  </si>
  <si>
    <t>31,870,973</t>
  </si>
  <si>
    <t>Прибыль и итого совокупный доход за период</t>
  </si>
  <si>
    <t>Дивиденды объявленные и выплаченные</t>
  </si>
  <si>
    <t>На 1 января 2021 г.</t>
  </si>
  <si>
    <t>ОПЕРАЦИОННАЯ ДЕЯТЕЛЬНОСТЬ</t>
  </si>
  <si>
    <t>Платежи поставщикам и работникам</t>
  </si>
  <si>
    <t>Денежные средства, полученные от операционной деятельности</t>
  </si>
  <si>
    <t>Налог на прибыль уплаченный</t>
  </si>
  <si>
    <t>ИНВЕСТИЦИОННАЯ ДЕЯТЕЛЬНОСТЬ</t>
  </si>
  <si>
    <t>Приобретение основных средств и платежи по незавершенному строительству</t>
  </si>
  <si>
    <t>Дивиденды, полученные от ДК</t>
  </si>
  <si>
    <t>Оплата уставного капитала ДК</t>
  </si>
  <si>
    <r>
      <t>финансовая деятельность</t>
    </r>
    <r>
      <rPr>
        <sz val="10"/>
        <color theme="1"/>
        <rFont val="Times New Roman"/>
        <family val="1"/>
      </rPr>
      <t xml:space="preserve"> </t>
    </r>
  </si>
  <si>
    <t xml:space="preserve">Дивиденды выплаченные </t>
  </si>
  <si>
    <t>Поступления от займов</t>
  </si>
  <si>
    <t>Проценты уплаченные</t>
  </si>
  <si>
    <t>Погашение займов</t>
  </si>
  <si>
    <t>Чистые денежные средства, полученные от/ (использованные в) финансовой деятельности</t>
  </si>
  <si>
    <t>Чистое увеличение/(УМЕНЬШЕНИЕ) денежных средств и их эквивалентов</t>
  </si>
  <si>
    <t>ДЕНЕЖНЫЕ СРЕДСТВА И ИХ ЭКВИВАЛЕНТЫ,</t>
  </si>
  <si>
    <t>на начало периода</t>
  </si>
  <si>
    <t>на конец периода</t>
  </si>
  <si>
    <t>Предоставленные займы</t>
  </si>
  <si>
    <t xml:space="preserve">Депозит на финансирование будущих обязательств по ликвидации и востановление месторождении </t>
  </si>
  <si>
    <t>31 июня</t>
  </si>
  <si>
    <t>30 июня</t>
  </si>
  <si>
    <t>Консолидированный отчет о финансовом положении по состоянию на 30 06 2021 года</t>
  </si>
  <si>
    <t>Консолидированный отчет о совокупном доходе по состоянию на 30 06 2021 г</t>
  </si>
  <si>
    <t>За период, закончившийся 30 июня 2021 г.</t>
  </si>
  <si>
    <t>30 июня 2020 г.</t>
  </si>
  <si>
    <t>30.06.2020 г.</t>
  </si>
  <si>
    <t>Консолидированный отчет о движении денежных средств по состоянию на 30 06 2021 года</t>
  </si>
  <si>
    <t>Консолидированный отчет об изменениях в капитале по состоянию на 30 06 2021 года</t>
  </si>
  <si>
    <t>На 30 июня 2020 г.</t>
  </si>
  <si>
    <t>На 30 июня 2021 г.</t>
  </si>
  <si>
    <t>Балансовая стоимость одной простой акции,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</si>
</sst>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_р_._-;\-* #,##0_р_._-;_-* &quot;-&quot;??_р_._-;_-@_-"/>
    <numFmt numFmtId="166" formatCode="&quot;Инв.№&quot;#,##0"/>
    <numFmt numFmtId="167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hadow/>
      <sz val="8"/>
      <name val="Times New Roman"/>
      <family val="1"/>
      <charset val="204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3" fillId="0" borderId="1" xfId="1" applyFont="1" applyBorder="1"/>
    <xf numFmtId="165" fontId="3" fillId="0" borderId="0" xfId="1" applyNumberFormat="1" applyFont="1"/>
    <xf numFmtId="165" fontId="2" fillId="0" borderId="0" xfId="2" applyNumberFormat="1" applyFont="1" applyFill="1" applyBorder="1"/>
    <xf numFmtId="0" fontId="6" fillId="0" borderId="0" xfId="1" applyFont="1" applyAlignment="1">
      <alignment horizontal="right" vertical="center" wrapText="1"/>
    </xf>
    <xf numFmtId="165" fontId="2" fillId="0" borderId="0" xfId="2" applyNumberFormat="1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6" fillId="0" borderId="1" xfId="1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3" fillId="0" borderId="0" xfId="1" applyNumberFormat="1" applyFont="1"/>
    <xf numFmtId="3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9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3" fontId="3" fillId="0" borderId="0" xfId="1" applyNumberFormat="1" applyFont="1" applyFill="1"/>
    <xf numFmtId="0" fontId="12" fillId="0" borderId="1" xfId="0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/>
    <xf numFmtId="166" fontId="3" fillId="0" borderId="0" xfId="1" applyNumberFormat="1" applyFont="1" applyFill="1"/>
    <xf numFmtId="3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43" fontId="8" fillId="0" borderId="1" xfId="3" applyFont="1" applyBorder="1" applyAlignment="1">
      <alignment horizontal="center" vertical="center" wrapText="1"/>
    </xf>
    <xf numFmtId="43" fontId="0" fillId="0" borderId="1" xfId="3" applyFont="1" applyBorder="1" applyAlignment="1">
      <alignment horizontal="center" wrapText="1"/>
    </xf>
    <xf numFmtId="165" fontId="5" fillId="0" borderId="0" xfId="2" applyNumberFormat="1" applyFont="1" applyFill="1"/>
    <xf numFmtId="0" fontId="13" fillId="0" borderId="1" xfId="0" applyFont="1" applyFill="1" applyBorder="1" applyAlignment="1">
      <alignment horizontal="center" vertical="center" wrapText="1"/>
    </xf>
    <xf numFmtId="167" fontId="8" fillId="0" borderId="1" xfId="3" applyNumberFormat="1" applyFont="1" applyFill="1" applyBorder="1" applyAlignment="1">
      <alignment vertical="center" wrapText="1"/>
    </xf>
    <xf numFmtId="167" fontId="13" fillId="0" borderId="1" xfId="3" applyNumberFormat="1" applyFont="1" applyFill="1" applyBorder="1" applyAlignment="1">
      <alignment vertical="center" wrapText="1"/>
    </xf>
    <xf numFmtId="167" fontId="15" fillId="0" borderId="1" xfId="3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7" fontId="3" fillId="0" borderId="0" xfId="1" applyNumberFormat="1" applyFont="1" applyFill="1"/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3" fontId="13" fillId="0" borderId="1" xfId="3" applyFont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</cellXfs>
  <cellStyles count="4">
    <cellStyle name="Обычный" xfId="0" builtinId="0"/>
    <cellStyle name="Обычный 2" xfId="1" xr:uid="{00000000-0005-0000-0000-000001000000}"/>
    <cellStyle name="Финансовый" xfId="3" builtinId="3"/>
    <cellStyle name="Финансовый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ay%2004\Shift%20II\08%20May%2004\4eld0107_4_188818\Source\luggage\4cld00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1%20Excel%20FS%20-%20%20KMG%20Bureniye%20Stand%20Alone%20-%2031%2012%20201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2%20Transformation%20Table%20KMG%20Bureniye%20Consolidated%20-%20December%2031,%202012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50%20FA%20and%20IA%20test%20as%20at%2031%2012%202012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40%20Inventory%20testing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.1%20PPE%20Test%2030%2009%20201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1%20Transformation%20Table%20KMG%20Bureniye%20Stand%20Alone%20-%20December%2031,%202012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E%2031%2012%20201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EYeguy\LOCALS~1\Temp\PBC-Final%20Kmod8-December-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Yeguy/LOCALS~1/Temp/PBC-Final%20Kmod8-December-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Library" Target="MSQUERY/XLQUERY.XLA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cap.com\files\MSK01-Users\oganiov\System\Desktop\_oil_da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tokabayeva/AppData/Local/Temp/Deloitte.DA4/Docs/5000004781/2284047244700000004/G&amp;A%20and%20Selling%20Expenses%20testing%209m%202016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/Users/&#1043;&#1086;&#1089;&#1090;&#1100;/AppData/Roaming/Microsoft/Excel/&#1050;&#1086;&#1088;&#1088;-&#1082;&#1072;%202013/227%20&#1089;&#1082;&#1074;/Documents%20and%20Settings/kelened/Local%20Settings/Temporary%20Internet%20Files/OLK36/Documents%20and%20Settings/khalise/Local%20Settings/Temporary%20Internet%20Files/OLK63/Forecast%20(version%2016_1).xls?0F9FDAD9" TargetMode="External"/><Relationship Id="rId1" Type="http://schemas.openxmlformats.org/officeDocument/2006/relationships/externalLinkPath" Target="file:///\\0F9FDAD9\Forecast%20(version%2016_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ptGeneral1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1%20Property,%20plant%20and%20equipment%20as%20at%20September%2030,%2020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FES"/>
      <sheetName val="Loans out"/>
    </sheetNames>
    <sheetDataSet>
      <sheetData sheetId="0" refreshError="1">
        <row r="6">
          <cell r="D6">
            <v>209.76</v>
          </cell>
        </row>
        <row r="7">
          <cell r="D7">
            <v>212.45467311922567</v>
          </cell>
        </row>
        <row r="8">
          <cell r="D8">
            <v>218.19469599648039</v>
          </cell>
        </row>
        <row r="9">
          <cell r="D9">
            <v>217.95475934887813</v>
          </cell>
        </row>
        <row r="10">
          <cell r="D10">
            <v>215.97989617245926</v>
          </cell>
        </row>
        <row r="11">
          <cell r="D11">
            <v>217.77019269687634</v>
          </cell>
        </row>
        <row r="12">
          <cell r="D12">
            <v>222.18133567971839</v>
          </cell>
        </row>
        <row r="13">
          <cell r="D13">
            <v>220.87091245050593</v>
          </cell>
        </row>
        <row r="14">
          <cell r="D14">
            <v>225.09748878134621</v>
          </cell>
        </row>
        <row r="15">
          <cell r="D15">
            <v>222.64275230972282</v>
          </cell>
        </row>
        <row r="16">
          <cell r="D16">
            <v>227.68142190937084</v>
          </cell>
        </row>
        <row r="17">
          <cell r="D17">
            <v>226.31562868455782</v>
          </cell>
        </row>
        <row r="18">
          <cell r="D18">
            <v>225.66964540255165</v>
          </cell>
        </row>
        <row r="19">
          <cell r="D19">
            <v>224.19311218653758</v>
          </cell>
        </row>
        <row r="20">
          <cell r="D20">
            <v>224.61761548614163</v>
          </cell>
        </row>
        <row r="21">
          <cell r="D21">
            <v>219.65277254729432</v>
          </cell>
        </row>
        <row r="22">
          <cell r="D22">
            <v>217.60408271007475</v>
          </cell>
        </row>
        <row r="23">
          <cell r="D23">
            <v>218.52691597008356</v>
          </cell>
        </row>
        <row r="24">
          <cell r="D24">
            <v>220.68634579850414</v>
          </cell>
        </row>
        <row r="25">
          <cell r="D25">
            <v>224.04545886493619</v>
          </cell>
        </row>
        <row r="26">
          <cell r="D26">
            <v>226.85087197536294</v>
          </cell>
        </row>
        <row r="27">
          <cell r="D27">
            <v>228.21666520017595</v>
          </cell>
        </row>
        <row r="28">
          <cell r="D28">
            <v>228.30894852617683</v>
          </cell>
        </row>
        <row r="29">
          <cell r="D29">
            <v>233.16305147382309</v>
          </cell>
        </row>
        <row r="30">
          <cell r="D30">
            <v>232.59089485261765</v>
          </cell>
        </row>
        <row r="31">
          <cell r="D31">
            <v>230.13615838099426</v>
          </cell>
        </row>
        <row r="32">
          <cell r="D32">
            <v>234.23353805543334</v>
          </cell>
        </row>
        <row r="33">
          <cell r="D33">
            <v>235.96846458424986</v>
          </cell>
        </row>
        <row r="34">
          <cell r="D34">
            <v>234.0120580730312</v>
          </cell>
        </row>
        <row r="35">
          <cell r="D35">
            <v>231.96336823581171</v>
          </cell>
        </row>
        <row r="36">
          <cell r="D36">
            <v>231.7972582490101</v>
          </cell>
        </row>
        <row r="37">
          <cell r="D37">
            <v>233.34761812582488</v>
          </cell>
        </row>
        <row r="38">
          <cell r="D38">
            <v>234.62112802463702</v>
          </cell>
        </row>
        <row r="39">
          <cell r="D39">
            <v>227.97672855257366</v>
          </cell>
        </row>
        <row r="40">
          <cell r="D40">
            <v>227.23846194456664</v>
          </cell>
        </row>
        <row r="41">
          <cell r="D41">
            <v>225.07903211614607</v>
          </cell>
        </row>
        <row r="42">
          <cell r="D42">
            <v>223.71323889133302</v>
          </cell>
        </row>
        <row r="43">
          <cell r="D43">
            <v>223.4917589089309</v>
          </cell>
        </row>
        <row r="44">
          <cell r="D44">
            <v>229.78548174219091</v>
          </cell>
        </row>
        <row r="45">
          <cell r="D45">
            <v>231.59423493180816</v>
          </cell>
        </row>
        <row r="46">
          <cell r="D46">
            <v>230.37609502859652</v>
          </cell>
        </row>
        <row r="47">
          <cell r="D47">
            <v>232.92311482622083</v>
          </cell>
        </row>
        <row r="48">
          <cell r="D48">
            <v>230.98516498020237</v>
          </cell>
        </row>
        <row r="49">
          <cell r="D49">
            <v>235.30402463704354</v>
          </cell>
        </row>
        <row r="50">
          <cell r="D50">
            <v>235.58087461504616</v>
          </cell>
        </row>
        <row r="51">
          <cell r="D51">
            <v>235.83926792784865</v>
          </cell>
        </row>
        <row r="52">
          <cell r="D52">
            <v>236.26377122745265</v>
          </cell>
        </row>
        <row r="53">
          <cell r="D53">
            <v>232.90465816102065</v>
          </cell>
        </row>
        <row r="54">
          <cell r="D54">
            <v>230.7267716673999</v>
          </cell>
        </row>
        <row r="55">
          <cell r="D55">
            <v>231.63114826220851</v>
          </cell>
        </row>
        <row r="56">
          <cell r="D56">
            <v>229.39789177298721</v>
          </cell>
        </row>
        <row r="57">
          <cell r="D57">
            <v>230.7083150021997</v>
          </cell>
        </row>
        <row r="58">
          <cell r="D58">
            <v>231.0959049714034</v>
          </cell>
        </row>
        <row r="59">
          <cell r="D59">
            <v>232.24021821381433</v>
          </cell>
        </row>
        <row r="60">
          <cell r="D60">
            <v>229.78548174219091</v>
          </cell>
        </row>
        <row r="61">
          <cell r="D61">
            <v>228.69653849538051</v>
          </cell>
        </row>
        <row r="62">
          <cell r="D62">
            <v>230.61603167619884</v>
          </cell>
        </row>
        <row r="63">
          <cell r="D63">
            <v>231.68651825780901</v>
          </cell>
        </row>
        <row r="64">
          <cell r="D64">
            <v>230.87442498900131</v>
          </cell>
        </row>
        <row r="65">
          <cell r="D65">
            <v>231.57577826660795</v>
          </cell>
        </row>
        <row r="66">
          <cell r="D66">
            <v>232.38787153541571</v>
          </cell>
        </row>
        <row r="67">
          <cell r="D67">
            <v>233.3845314562252</v>
          </cell>
        </row>
        <row r="68">
          <cell r="D68">
            <v>233.43990145182576</v>
          </cell>
        </row>
        <row r="69">
          <cell r="D69">
            <v>236.68827452705676</v>
          </cell>
        </row>
        <row r="70">
          <cell r="D70">
            <v>236.81747118345797</v>
          </cell>
        </row>
        <row r="71">
          <cell r="D71">
            <v>236.74364452265726</v>
          </cell>
        </row>
        <row r="72">
          <cell r="D72">
            <v>237.11277782666079</v>
          </cell>
        </row>
        <row r="73">
          <cell r="D73">
            <v>241.17324417069946</v>
          </cell>
        </row>
        <row r="74">
          <cell r="D74">
            <v>239.7889942806863</v>
          </cell>
        </row>
        <row r="75">
          <cell r="D75">
            <v>239.58597096348436</v>
          </cell>
        </row>
        <row r="76">
          <cell r="D76">
            <v>241.65311746590407</v>
          </cell>
        </row>
        <row r="77">
          <cell r="D77">
            <v>245.71358380994278</v>
          </cell>
        </row>
        <row r="78">
          <cell r="D78">
            <v>246.11963044434665</v>
          </cell>
        </row>
        <row r="79">
          <cell r="D79">
            <v>250.88145006599208</v>
          </cell>
        </row>
        <row r="80">
          <cell r="D80">
            <v>250.43849010118785</v>
          </cell>
        </row>
        <row r="81">
          <cell r="D81">
            <v>249.3126335239771</v>
          </cell>
        </row>
        <row r="82">
          <cell r="D82">
            <v>249.44183018037836</v>
          </cell>
        </row>
        <row r="83">
          <cell r="D83">
            <v>247.9283836339639</v>
          </cell>
        </row>
        <row r="84">
          <cell r="D84">
            <v>246.47030708314998</v>
          </cell>
        </row>
        <row r="85">
          <cell r="D85">
            <v>245.47364716234048</v>
          </cell>
        </row>
        <row r="86">
          <cell r="D86">
            <v>244.80920721513411</v>
          </cell>
        </row>
        <row r="87">
          <cell r="D87">
            <v>243.31421733391991</v>
          </cell>
        </row>
        <row r="88">
          <cell r="D88">
            <v>242.81588737351515</v>
          </cell>
        </row>
        <row r="89">
          <cell r="D89">
            <v>242.48366739991198</v>
          </cell>
        </row>
        <row r="90">
          <cell r="D90">
            <v>242.18836075670916</v>
          </cell>
        </row>
        <row r="91">
          <cell r="D91">
            <v>241.24707083150022</v>
          </cell>
        </row>
        <row r="92">
          <cell r="D92">
            <v>240.87793752749667</v>
          </cell>
        </row>
        <row r="93">
          <cell r="D93">
            <v>241.80077078750548</v>
          </cell>
        </row>
        <row r="94">
          <cell r="D94">
            <v>243.57261064672235</v>
          </cell>
        </row>
        <row r="95">
          <cell r="D95">
            <v>246.54413374395071</v>
          </cell>
        </row>
        <row r="96">
          <cell r="D96">
            <v>249.12806687197531</v>
          </cell>
        </row>
        <row r="97">
          <cell r="D97">
            <v>249.12806687197531</v>
          </cell>
        </row>
        <row r="98">
          <cell r="D98">
            <v>249.01732688077425</v>
          </cell>
        </row>
        <row r="99">
          <cell r="D99">
            <v>247.48542366915967</v>
          </cell>
        </row>
        <row r="100">
          <cell r="D100">
            <v>248.46362692476902</v>
          </cell>
        </row>
        <row r="101">
          <cell r="D101">
            <v>250.21701011878574</v>
          </cell>
        </row>
        <row r="102">
          <cell r="D102">
            <v>250.88145006599208</v>
          </cell>
        </row>
        <row r="103">
          <cell r="D103">
            <v>254.16673647162341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4">
          <cell r="E4">
            <v>22.5</v>
          </cell>
        </row>
        <row r="5">
          <cell r="E5">
            <v>25.1</v>
          </cell>
        </row>
        <row r="6">
          <cell r="E6">
            <v>15</v>
          </cell>
          <cell r="F6">
            <v>65</v>
          </cell>
          <cell r="G6">
            <v>60</v>
          </cell>
        </row>
        <row r="7">
          <cell r="E7">
            <v>30</v>
          </cell>
          <cell r="F7">
            <v>85</v>
          </cell>
          <cell r="G7">
            <v>130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>
        <row r="4">
          <cell r="B4">
            <v>100</v>
          </cell>
          <cell r="C4">
            <v>100</v>
          </cell>
        </row>
        <row r="5">
          <cell r="B5">
            <v>109.5</v>
          </cell>
          <cell r="C5">
            <v>99.734362469927831</v>
          </cell>
        </row>
        <row r="6">
          <cell r="B6">
            <v>109.5</v>
          </cell>
          <cell r="C6">
            <v>100.05012028869287</v>
          </cell>
        </row>
        <row r="7">
          <cell r="B7">
            <v>107.5</v>
          </cell>
          <cell r="C7">
            <v>102.04240176423416</v>
          </cell>
        </row>
        <row r="8">
          <cell r="B8">
            <v>107</v>
          </cell>
          <cell r="C8">
            <v>102.3356054530874</v>
          </cell>
        </row>
        <row r="9">
          <cell r="B9">
            <v>107</v>
          </cell>
          <cell r="C9">
            <v>101.44597032878909</v>
          </cell>
        </row>
        <row r="10">
          <cell r="B10">
            <v>107.5</v>
          </cell>
          <cell r="C10">
            <v>103.48085404971934</v>
          </cell>
        </row>
        <row r="11">
          <cell r="B11">
            <v>107.5</v>
          </cell>
          <cell r="C11">
            <v>103.14003608660785</v>
          </cell>
        </row>
        <row r="12">
          <cell r="B12">
            <v>107.5</v>
          </cell>
          <cell r="C12">
            <v>103.41319165998397</v>
          </cell>
        </row>
        <row r="13">
          <cell r="B13">
            <v>107.75</v>
          </cell>
          <cell r="C13">
            <v>102.85435044105856</v>
          </cell>
        </row>
        <row r="14">
          <cell r="B14">
            <v>107.5</v>
          </cell>
          <cell r="C14">
            <v>104.01964715316761</v>
          </cell>
        </row>
        <row r="15">
          <cell r="B15">
            <v>107.5</v>
          </cell>
          <cell r="C15">
            <v>103.47584202085005</v>
          </cell>
        </row>
        <row r="16">
          <cell r="B16">
            <v>107.5</v>
          </cell>
          <cell r="C16">
            <v>103.0723736968725</v>
          </cell>
        </row>
        <row r="17">
          <cell r="B17">
            <v>107.75</v>
          </cell>
          <cell r="C17">
            <v>104.0021050521251</v>
          </cell>
        </row>
        <row r="18">
          <cell r="B18">
            <v>107.75</v>
          </cell>
          <cell r="C18">
            <v>104.28277866880514</v>
          </cell>
        </row>
        <row r="19">
          <cell r="B19">
            <v>108.75</v>
          </cell>
          <cell r="C19">
            <v>103.60114274258221</v>
          </cell>
        </row>
        <row r="20">
          <cell r="B20">
            <v>110.5</v>
          </cell>
          <cell r="C20">
            <v>104.07227345629511</v>
          </cell>
        </row>
        <row r="21">
          <cell r="B21">
            <v>113.75</v>
          </cell>
          <cell r="C21">
            <v>105.01202886928627</v>
          </cell>
        </row>
        <row r="22">
          <cell r="B22">
            <v>113.5</v>
          </cell>
          <cell r="C22">
            <v>105.42802726543705</v>
          </cell>
        </row>
        <row r="23">
          <cell r="B23">
            <v>113.5</v>
          </cell>
          <cell r="C23">
            <v>103.53598636728148</v>
          </cell>
        </row>
        <row r="24">
          <cell r="B24">
            <v>113.5</v>
          </cell>
          <cell r="C24">
            <v>104.25270649558942</v>
          </cell>
        </row>
        <row r="25">
          <cell r="B25">
            <v>113.5</v>
          </cell>
          <cell r="C25">
            <v>102.44336407377705</v>
          </cell>
        </row>
        <row r="26">
          <cell r="B26">
            <v>113</v>
          </cell>
          <cell r="C26">
            <v>101.76674017642343</v>
          </cell>
        </row>
        <row r="27">
          <cell r="B27">
            <v>113</v>
          </cell>
          <cell r="C27">
            <v>101.94216118684845</v>
          </cell>
        </row>
        <row r="28">
          <cell r="B28">
            <v>113</v>
          </cell>
          <cell r="C28">
            <v>101.28558540497193</v>
          </cell>
        </row>
        <row r="29">
          <cell r="B29">
            <v>113.5</v>
          </cell>
          <cell r="C29">
            <v>101.93965517241379</v>
          </cell>
        </row>
        <row r="30">
          <cell r="B30">
            <v>115.25</v>
          </cell>
          <cell r="C30">
            <v>101.0224538893344</v>
          </cell>
        </row>
        <row r="31">
          <cell r="B31">
            <v>114.75</v>
          </cell>
          <cell r="C31">
            <v>99.33590617481957</v>
          </cell>
        </row>
        <row r="32">
          <cell r="B32">
            <v>114.75</v>
          </cell>
          <cell r="C32">
            <v>100.41349238171613</v>
          </cell>
        </row>
        <row r="33">
          <cell r="B33">
            <v>114</v>
          </cell>
          <cell r="C33">
            <v>100.86206896551724</v>
          </cell>
        </row>
        <row r="34">
          <cell r="B34">
            <v>113</v>
          </cell>
          <cell r="C34">
            <v>100.77937048917403</v>
          </cell>
        </row>
        <row r="35">
          <cell r="B35">
            <v>113</v>
          </cell>
          <cell r="C35">
            <v>102.11507618283882</v>
          </cell>
        </row>
        <row r="36">
          <cell r="B36">
            <v>113</v>
          </cell>
          <cell r="C36">
            <v>102.08500400962308</v>
          </cell>
        </row>
        <row r="37">
          <cell r="B37">
            <v>113</v>
          </cell>
          <cell r="C37">
            <v>101.61136728147552</v>
          </cell>
        </row>
        <row r="38">
          <cell r="B38">
            <v>111.75</v>
          </cell>
          <cell r="C38">
            <v>100.96230954290297</v>
          </cell>
        </row>
        <row r="39">
          <cell r="B39">
            <v>111.75</v>
          </cell>
          <cell r="C39">
            <v>101.69657177225339</v>
          </cell>
        </row>
        <row r="40">
          <cell r="B40">
            <v>110.25</v>
          </cell>
          <cell r="C40">
            <v>103.43825180433039</v>
          </cell>
        </row>
        <row r="41">
          <cell r="B41">
            <v>109.75</v>
          </cell>
          <cell r="C41">
            <v>102.80924218123498</v>
          </cell>
        </row>
        <row r="42">
          <cell r="B42">
            <v>110.5</v>
          </cell>
          <cell r="C42">
            <v>102.1727145148356</v>
          </cell>
        </row>
        <row r="43">
          <cell r="B43">
            <v>110.5</v>
          </cell>
          <cell r="C43">
            <v>101.65898155573376</v>
          </cell>
        </row>
        <row r="44">
          <cell r="B44">
            <v>110</v>
          </cell>
          <cell r="C44">
            <v>102.07497995188453</v>
          </cell>
        </row>
        <row r="45">
          <cell r="B45">
            <v>111.25</v>
          </cell>
          <cell r="C45">
            <v>101.35074178027266</v>
          </cell>
        </row>
        <row r="46">
          <cell r="B46">
            <v>111.5</v>
          </cell>
          <cell r="C46">
            <v>102.23787089013632</v>
          </cell>
        </row>
        <row r="47">
          <cell r="B47">
            <v>114.5</v>
          </cell>
          <cell r="C47">
            <v>102.40827987169206</v>
          </cell>
        </row>
        <row r="48">
          <cell r="B48">
            <v>114.25</v>
          </cell>
          <cell r="C48">
            <v>103.9895749799519</v>
          </cell>
        </row>
        <row r="49">
          <cell r="B49">
            <v>114.5</v>
          </cell>
          <cell r="C49">
            <v>103.52846832397753</v>
          </cell>
        </row>
        <row r="50">
          <cell r="B50">
            <v>114.25</v>
          </cell>
          <cell r="C50">
            <v>103.96952686447474</v>
          </cell>
        </row>
        <row r="51">
          <cell r="B51">
            <v>114</v>
          </cell>
          <cell r="C51">
            <v>103.67381716118685</v>
          </cell>
        </row>
        <row r="52">
          <cell r="B52">
            <v>114</v>
          </cell>
          <cell r="C52">
            <v>103.77906976744184</v>
          </cell>
        </row>
        <row r="53">
          <cell r="B53">
            <v>114.75</v>
          </cell>
          <cell r="C53">
            <v>104.17502004811547</v>
          </cell>
        </row>
        <row r="54">
          <cell r="B54">
            <v>114.5</v>
          </cell>
          <cell r="C54">
            <v>102.70649558941459</v>
          </cell>
        </row>
        <row r="55">
          <cell r="B55">
            <v>114</v>
          </cell>
          <cell r="C55">
            <v>102.74909783480352</v>
          </cell>
        </row>
        <row r="56">
          <cell r="B56">
            <v>114</v>
          </cell>
          <cell r="C56">
            <v>103.27285485164394</v>
          </cell>
        </row>
        <row r="57">
          <cell r="B57">
            <v>113.5</v>
          </cell>
          <cell r="C57">
            <v>102.00481154771452</v>
          </cell>
        </row>
        <row r="58">
          <cell r="B58">
            <v>113.5</v>
          </cell>
          <cell r="C58">
            <v>102.63632718524458</v>
          </cell>
        </row>
        <row r="59">
          <cell r="B59">
            <v>113.5</v>
          </cell>
          <cell r="C59">
            <v>103.94446672012832</v>
          </cell>
        </row>
        <row r="60">
          <cell r="B60">
            <v>113.5</v>
          </cell>
          <cell r="C60">
            <v>104.66870489174016</v>
          </cell>
        </row>
        <row r="61">
          <cell r="B61">
            <v>113.5</v>
          </cell>
          <cell r="C61">
            <v>104.89174017642343</v>
          </cell>
        </row>
        <row r="62">
          <cell r="B62">
            <v>113.75</v>
          </cell>
          <cell r="C62">
            <v>104.7689454691259</v>
          </cell>
        </row>
        <row r="63">
          <cell r="B63">
            <v>113.5</v>
          </cell>
          <cell r="C63">
            <v>106.19987971130713</v>
          </cell>
        </row>
        <row r="64">
          <cell r="B64">
            <v>113.5</v>
          </cell>
          <cell r="C64">
            <v>106.43795108259823</v>
          </cell>
        </row>
        <row r="65">
          <cell r="B65">
            <v>113</v>
          </cell>
          <cell r="C65">
            <v>107.05944266238974</v>
          </cell>
        </row>
        <row r="66">
          <cell r="B66">
            <v>109.25</v>
          </cell>
          <cell r="C66">
            <v>106.52566158781073</v>
          </cell>
        </row>
        <row r="67">
          <cell r="B67">
            <v>109.25</v>
          </cell>
          <cell r="C67">
            <v>105.68865276663992</v>
          </cell>
        </row>
        <row r="68">
          <cell r="B68">
            <v>108</v>
          </cell>
          <cell r="C68">
            <v>105.84151964715316</v>
          </cell>
        </row>
        <row r="69">
          <cell r="B69">
            <v>108.75</v>
          </cell>
          <cell r="C69">
            <v>105.90166399358458</v>
          </cell>
        </row>
        <row r="70">
          <cell r="B70">
            <v>109</v>
          </cell>
          <cell r="C70">
            <v>104.68624699278266</v>
          </cell>
        </row>
        <row r="71">
          <cell r="B71">
            <v>109.5</v>
          </cell>
          <cell r="C71">
            <v>105.41299117882919</v>
          </cell>
        </row>
        <row r="72">
          <cell r="B72">
            <v>109.5</v>
          </cell>
          <cell r="C72">
            <v>105.20248596631916</v>
          </cell>
        </row>
        <row r="73">
          <cell r="B73">
            <v>109.25</v>
          </cell>
          <cell r="C73">
            <v>104.27776663993585</v>
          </cell>
        </row>
        <row r="74">
          <cell r="B74">
            <v>109.25</v>
          </cell>
          <cell r="C74">
            <v>105.36287089013632</v>
          </cell>
        </row>
        <row r="75">
          <cell r="B75">
            <v>109</v>
          </cell>
          <cell r="C75">
            <v>105.36287089013632</v>
          </cell>
        </row>
        <row r="76">
          <cell r="B76">
            <v>109</v>
          </cell>
          <cell r="C76">
            <v>106.80884121892542</v>
          </cell>
        </row>
        <row r="77">
          <cell r="B77">
            <v>109</v>
          </cell>
          <cell r="C77">
            <v>106.47554129911789</v>
          </cell>
        </row>
        <row r="78">
          <cell r="B78">
            <v>109</v>
          </cell>
          <cell r="C78">
            <v>106.68604651162789</v>
          </cell>
        </row>
        <row r="79">
          <cell r="B79">
            <v>109</v>
          </cell>
          <cell r="C79">
            <v>107.56064554931837</v>
          </cell>
        </row>
        <row r="80">
          <cell r="B80">
            <v>108.25</v>
          </cell>
          <cell r="C80">
            <v>106.85394947874897</v>
          </cell>
        </row>
        <row r="81">
          <cell r="B81">
            <v>108.25</v>
          </cell>
          <cell r="C81">
            <v>106.5582397754611</v>
          </cell>
        </row>
        <row r="82">
          <cell r="B82">
            <v>108.25</v>
          </cell>
          <cell r="C82">
            <v>106.31014434643143</v>
          </cell>
        </row>
        <row r="83">
          <cell r="B83">
            <v>108</v>
          </cell>
          <cell r="C83">
            <v>106.19987971130713</v>
          </cell>
        </row>
        <row r="84">
          <cell r="B84">
            <v>107.5</v>
          </cell>
          <cell r="C84">
            <v>106.77876904570968</v>
          </cell>
        </row>
        <row r="85">
          <cell r="B85">
            <v>106.5</v>
          </cell>
          <cell r="C85">
            <v>107.73356054530873</v>
          </cell>
        </row>
        <row r="86">
          <cell r="B86">
            <v>107.75</v>
          </cell>
          <cell r="C86">
            <v>107.58319967923016</v>
          </cell>
        </row>
        <row r="87">
          <cell r="B87">
            <v>107.5</v>
          </cell>
          <cell r="C87">
            <v>108.12700481154771</v>
          </cell>
        </row>
        <row r="88">
          <cell r="B88">
            <v>108</v>
          </cell>
          <cell r="C88">
            <v>106.68103448275861</v>
          </cell>
        </row>
        <row r="89">
          <cell r="B89">
            <v>107.75</v>
          </cell>
          <cell r="C89">
            <v>105.95930232558139</v>
          </cell>
        </row>
        <row r="90">
          <cell r="B90">
            <v>106.75</v>
          </cell>
          <cell r="C90">
            <v>105.79641138732958</v>
          </cell>
        </row>
        <row r="91">
          <cell r="B91">
            <v>104.5</v>
          </cell>
          <cell r="C91">
            <v>106.16479550922213</v>
          </cell>
        </row>
        <row r="92">
          <cell r="B92">
            <v>105</v>
          </cell>
          <cell r="C92">
            <v>105.30773857257417</v>
          </cell>
        </row>
        <row r="93">
          <cell r="B93">
            <v>104.75</v>
          </cell>
          <cell r="C93">
            <v>104.17752606255013</v>
          </cell>
        </row>
        <row r="94">
          <cell r="B94">
            <v>104.75</v>
          </cell>
          <cell r="C94">
            <v>103.8166599839615</v>
          </cell>
        </row>
        <row r="95">
          <cell r="B95">
            <v>104.5</v>
          </cell>
          <cell r="C95">
            <v>102.52856856455494</v>
          </cell>
        </row>
        <row r="96">
          <cell r="B96">
            <v>103.5</v>
          </cell>
          <cell r="C96">
            <v>104.48075380914193</v>
          </cell>
        </row>
        <row r="97">
          <cell r="B97">
            <v>103.25</v>
          </cell>
          <cell r="C97">
            <v>105.48065356856455</v>
          </cell>
        </row>
        <row r="98">
          <cell r="B98">
            <v>103</v>
          </cell>
          <cell r="C98">
            <v>107.10705693664795</v>
          </cell>
        </row>
        <row r="99">
          <cell r="B99">
            <v>103</v>
          </cell>
          <cell r="C99">
            <v>107.00932237369688</v>
          </cell>
        </row>
        <row r="100">
          <cell r="B100">
            <v>101.25</v>
          </cell>
          <cell r="C100">
            <v>107.05693664795508</v>
          </cell>
        </row>
        <row r="101">
          <cell r="B101">
            <v>101.25</v>
          </cell>
          <cell r="C101">
            <v>106.97173215717723</v>
          </cell>
        </row>
        <row r="102">
          <cell r="B102">
            <v>101.25</v>
          </cell>
          <cell r="C102">
            <v>108.10695669607055</v>
          </cell>
        </row>
        <row r="103">
          <cell r="B103">
            <v>101.25</v>
          </cell>
          <cell r="C103">
            <v>108.03428227746592</v>
          </cell>
        </row>
        <row r="104">
          <cell r="B104">
            <v>101.75</v>
          </cell>
          <cell r="C104">
            <v>109.31986768243785</v>
          </cell>
        </row>
        <row r="105">
          <cell r="B105">
            <v>102</v>
          </cell>
          <cell r="C105">
            <v>108.61317161186849</v>
          </cell>
        </row>
        <row r="106">
          <cell r="B106">
            <v>102.25</v>
          </cell>
          <cell r="C106">
            <v>109.48275862068965</v>
          </cell>
        </row>
        <row r="107">
          <cell r="B107">
            <v>102.5</v>
          </cell>
          <cell r="C107">
            <v>108.7535084202085</v>
          </cell>
        </row>
        <row r="108">
          <cell r="B108">
            <v>102.5</v>
          </cell>
          <cell r="C108">
            <v>108.86126704089816</v>
          </cell>
        </row>
        <row r="109">
          <cell r="B109">
            <v>102.5</v>
          </cell>
          <cell r="C109">
            <v>108.94897754611065</v>
          </cell>
        </row>
        <row r="110">
          <cell r="B110">
            <v>102.75</v>
          </cell>
          <cell r="C110">
            <v>109.06926623897353</v>
          </cell>
        </row>
        <row r="111">
          <cell r="B111">
            <v>102.75</v>
          </cell>
          <cell r="C111">
            <v>107.39775461106657</v>
          </cell>
        </row>
        <row r="112">
          <cell r="B112">
            <v>102.75</v>
          </cell>
          <cell r="C112">
            <v>106.26002405773856</v>
          </cell>
        </row>
        <row r="113">
          <cell r="B113">
            <v>102.75</v>
          </cell>
          <cell r="C113">
            <v>106.22995188452285</v>
          </cell>
        </row>
        <row r="114">
          <cell r="B114">
            <v>102.75</v>
          </cell>
          <cell r="C114">
            <v>106.53819165998397</v>
          </cell>
        </row>
        <row r="115">
          <cell r="B115">
            <v>102.75</v>
          </cell>
          <cell r="C115">
            <v>107.07949077786687</v>
          </cell>
        </row>
        <row r="116">
          <cell r="B116">
            <v>102.75</v>
          </cell>
          <cell r="C116">
            <v>106.89905773857258</v>
          </cell>
        </row>
        <row r="117">
          <cell r="B117">
            <v>103.25</v>
          </cell>
          <cell r="C117">
            <v>107.78117481956696</v>
          </cell>
        </row>
        <row r="118">
          <cell r="B118">
            <v>103.25</v>
          </cell>
          <cell r="C118">
            <v>107.44787489975943</v>
          </cell>
        </row>
        <row r="119">
          <cell r="B119">
            <v>103.5</v>
          </cell>
          <cell r="C119">
            <v>108.57558139534885</v>
          </cell>
        </row>
        <row r="120">
          <cell r="B120">
            <v>104</v>
          </cell>
          <cell r="C120">
            <v>108.51794306335205</v>
          </cell>
        </row>
        <row r="121">
          <cell r="B121">
            <v>110</v>
          </cell>
          <cell r="C121">
            <v>107.84382518043303</v>
          </cell>
        </row>
        <row r="122">
          <cell r="B122">
            <v>110</v>
          </cell>
          <cell r="C122">
            <v>108.36507618283882</v>
          </cell>
        </row>
        <row r="123">
          <cell r="B123">
            <v>109.25</v>
          </cell>
          <cell r="C123">
            <v>109.68574578989573</v>
          </cell>
        </row>
        <row r="124">
          <cell r="B124">
            <v>109</v>
          </cell>
          <cell r="C124">
            <v>108.806134723336</v>
          </cell>
        </row>
        <row r="125">
          <cell r="B125">
            <v>109</v>
          </cell>
          <cell r="C125">
            <v>108.88883319967924</v>
          </cell>
        </row>
        <row r="126">
          <cell r="B126">
            <v>109</v>
          </cell>
          <cell r="C126">
            <v>109.54290296712108</v>
          </cell>
        </row>
        <row r="127">
          <cell r="B127">
            <v>109</v>
          </cell>
          <cell r="C127">
            <v>109.58801122694466</v>
          </cell>
        </row>
        <row r="128">
          <cell r="B128">
            <v>109.25</v>
          </cell>
          <cell r="C128">
            <v>110.18945469125903</v>
          </cell>
        </row>
        <row r="129">
          <cell r="B129">
            <v>109</v>
          </cell>
          <cell r="C129">
            <v>108.73346030473134</v>
          </cell>
        </row>
        <row r="130">
          <cell r="B130">
            <v>108.5</v>
          </cell>
          <cell r="C130">
            <v>109.12941058540497</v>
          </cell>
        </row>
        <row r="131">
          <cell r="B131">
            <v>108</v>
          </cell>
          <cell r="C131">
            <v>108.44526864474737</v>
          </cell>
        </row>
        <row r="132">
          <cell r="B132">
            <v>108</v>
          </cell>
          <cell r="C132">
            <v>107.95910184442663</v>
          </cell>
        </row>
        <row r="133">
          <cell r="B133">
            <v>107.75</v>
          </cell>
          <cell r="C133">
            <v>108.23476343223737</v>
          </cell>
        </row>
        <row r="134">
          <cell r="B134">
            <v>108</v>
          </cell>
          <cell r="C134">
            <v>109.82357658380111</v>
          </cell>
        </row>
        <row r="135">
          <cell r="B135">
            <v>107.75</v>
          </cell>
          <cell r="C135">
            <v>109.98145549318363</v>
          </cell>
        </row>
        <row r="136">
          <cell r="B136">
            <v>107.75</v>
          </cell>
          <cell r="C136">
            <v>109.52034883720931</v>
          </cell>
        </row>
        <row r="137">
          <cell r="B137">
            <v>108</v>
          </cell>
          <cell r="C137">
            <v>109.28979550922213</v>
          </cell>
        </row>
        <row r="138">
          <cell r="B138">
            <v>107.75</v>
          </cell>
          <cell r="C138">
            <v>108.82618283881315</v>
          </cell>
        </row>
        <row r="139">
          <cell r="B139">
            <v>108.5</v>
          </cell>
          <cell r="C139">
            <v>110.51523656776263</v>
          </cell>
        </row>
        <row r="140">
          <cell r="B140">
            <v>110</v>
          </cell>
          <cell r="C140">
            <v>109.7358660785886</v>
          </cell>
        </row>
        <row r="141">
          <cell r="B141">
            <v>112</v>
          </cell>
          <cell r="C141">
            <v>110.06415396952687</v>
          </cell>
        </row>
        <row r="142">
          <cell r="B142">
            <v>112</v>
          </cell>
          <cell r="C142">
            <v>109.71832397754611</v>
          </cell>
        </row>
        <row r="143">
          <cell r="B143">
            <v>112</v>
          </cell>
          <cell r="C143">
            <v>109.43765036086607</v>
          </cell>
        </row>
        <row r="144">
          <cell r="B144">
            <v>112.5</v>
          </cell>
          <cell r="C144">
            <v>109.25721732157176</v>
          </cell>
        </row>
        <row r="145">
          <cell r="B145">
            <v>114.5</v>
          </cell>
          <cell r="C145">
            <v>109.75340817963112</v>
          </cell>
        </row>
        <row r="146">
          <cell r="B146">
            <v>112.75</v>
          </cell>
          <cell r="C146">
            <v>108.64574979951884</v>
          </cell>
        </row>
        <row r="147">
          <cell r="B147">
            <v>113.5</v>
          </cell>
          <cell r="C147">
            <v>108.54300320769848</v>
          </cell>
        </row>
        <row r="148">
          <cell r="B148">
            <v>114.5</v>
          </cell>
          <cell r="C148">
            <v>108.95148356054531</v>
          </cell>
        </row>
        <row r="149">
          <cell r="B149">
            <v>117</v>
          </cell>
          <cell r="C149">
            <v>108.96150761828387</v>
          </cell>
        </row>
        <row r="150">
          <cell r="B150">
            <v>115</v>
          </cell>
          <cell r="C150">
            <v>108.5856054530874</v>
          </cell>
        </row>
        <row r="151">
          <cell r="B151">
            <v>115.25</v>
          </cell>
          <cell r="C151">
            <v>109.11688051323173</v>
          </cell>
        </row>
        <row r="152">
          <cell r="B152">
            <v>117</v>
          </cell>
          <cell r="C152">
            <v>110.19697273456295</v>
          </cell>
        </row>
        <row r="153">
          <cell r="B153">
            <v>115.5</v>
          </cell>
          <cell r="C153">
            <v>110.57287489975943</v>
          </cell>
        </row>
        <row r="154">
          <cell r="B154">
            <v>114.5</v>
          </cell>
          <cell r="C154">
            <v>110.86607858861267</v>
          </cell>
        </row>
        <row r="155">
          <cell r="B155">
            <v>115.5</v>
          </cell>
          <cell r="C155">
            <v>111.28959502806734</v>
          </cell>
        </row>
        <row r="156">
          <cell r="B156">
            <v>116</v>
          </cell>
          <cell r="C156">
            <v>111.38482357658378</v>
          </cell>
        </row>
        <row r="157">
          <cell r="B157">
            <v>115.75</v>
          </cell>
          <cell r="C157">
            <v>111.70559342421814</v>
          </cell>
        </row>
        <row r="158">
          <cell r="B158">
            <v>117.5</v>
          </cell>
          <cell r="C158">
            <v>112.02886928628708</v>
          </cell>
        </row>
        <row r="159">
          <cell r="B159">
            <v>116.5</v>
          </cell>
          <cell r="C159">
            <v>112.19176022453887</v>
          </cell>
        </row>
        <row r="160">
          <cell r="B160">
            <v>117</v>
          </cell>
          <cell r="C160">
            <v>113.02626303127505</v>
          </cell>
        </row>
        <row r="161">
          <cell r="B161">
            <v>116.25</v>
          </cell>
          <cell r="C161">
            <v>113.103949478749</v>
          </cell>
        </row>
        <row r="162">
          <cell r="B162">
            <v>115.25</v>
          </cell>
          <cell r="C162">
            <v>112.90096230954289</v>
          </cell>
        </row>
        <row r="163">
          <cell r="B163">
            <v>116</v>
          </cell>
          <cell r="C163">
            <v>112.09402566158782</v>
          </cell>
        </row>
        <row r="164">
          <cell r="B164">
            <v>114.75</v>
          </cell>
          <cell r="C164">
            <v>112.62530072173216</v>
          </cell>
        </row>
        <row r="165">
          <cell r="B165">
            <v>114.5</v>
          </cell>
          <cell r="C165">
            <v>111.92612269446671</v>
          </cell>
        </row>
        <row r="166">
          <cell r="B166">
            <v>115</v>
          </cell>
          <cell r="C166">
            <v>111.50761828388131</v>
          </cell>
        </row>
        <row r="167">
          <cell r="B167">
            <v>114</v>
          </cell>
          <cell r="C167">
            <v>111.26954691259023</v>
          </cell>
        </row>
        <row r="168">
          <cell r="B168">
            <v>113.75</v>
          </cell>
          <cell r="C168">
            <v>111.80332798716918</v>
          </cell>
        </row>
        <row r="169">
          <cell r="B169">
            <v>114.25</v>
          </cell>
          <cell r="C169">
            <v>111.67050922213313</v>
          </cell>
        </row>
        <row r="170">
          <cell r="B170">
            <v>114.5</v>
          </cell>
          <cell r="C170">
            <v>112.46742181234963</v>
          </cell>
        </row>
        <row r="171">
          <cell r="B171">
            <v>114.25</v>
          </cell>
          <cell r="C171">
            <v>113.22423817161187</v>
          </cell>
        </row>
        <row r="172">
          <cell r="B172">
            <v>115.25</v>
          </cell>
          <cell r="C172">
            <v>112.75310745789895</v>
          </cell>
        </row>
        <row r="173">
          <cell r="B173">
            <v>115</v>
          </cell>
          <cell r="C173">
            <v>113.05132317562148</v>
          </cell>
        </row>
        <row r="174">
          <cell r="B174">
            <v>114</v>
          </cell>
          <cell r="C174">
            <v>112.18925421010427</v>
          </cell>
        </row>
        <row r="175">
          <cell r="B175">
            <v>114.5</v>
          </cell>
          <cell r="C175">
            <v>111.78829190056135</v>
          </cell>
        </row>
        <row r="176">
          <cell r="B176">
            <v>114.25</v>
          </cell>
          <cell r="C176">
            <v>111.40487169206095</v>
          </cell>
        </row>
        <row r="177">
          <cell r="B177">
            <v>113.5</v>
          </cell>
          <cell r="C177">
            <v>111.44246190858058</v>
          </cell>
        </row>
        <row r="178">
          <cell r="B178">
            <v>114.25</v>
          </cell>
          <cell r="C178">
            <v>111.97123095429032</v>
          </cell>
        </row>
        <row r="179">
          <cell r="B179">
            <v>112</v>
          </cell>
          <cell r="C179">
            <v>110.55282678428226</v>
          </cell>
        </row>
        <row r="180">
          <cell r="B180">
            <v>112.25</v>
          </cell>
          <cell r="C180">
            <v>110.0315757818765</v>
          </cell>
        </row>
        <row r="181">
          <cell r="B181">
            <v>113</v>
          </cell>
          <cell r="C181">
            <v>109.79851643945469</v>
          </cell>
        </row>
        <row r="182">
          <cell r="B182">
            <v>114.75</v>
          </cell>
          <cell r="C182">
            <v>110.02906976744187</v>
          </cell>
        </row>
        <row r="183">
          <cell r="B183">
            <v>114</v>
          </cell>
          <cell r="C183">
            <v>110.22704490777866</v>
          </cell>
        </row>
        <row r="184">
          <cell r="B184">
            <v>114.25</v>
          </cell>
          <cell r="C184">
            <v>109.87369687249398</v>
          </cell>
        </row>
        <row r="185">
          <cell r="B185">
            <v>114.25</v>
          </cell>
          <cell r="C185">
            <v>110.33229751403368</v>
          </cell>
        </row>
        <row r="186">
          <cell r="B186">
            <v>114.75</v>
          </cell>
          <cell r="C186">
            <v>111.12670408981555</v>
          </cell>
        </row>
        <row r="187">
          <cell r="B187">
            <v>113.75</v>
          </cell>
          <cell r="C187">
            <v>110.38742983159582</v>
          </cell>
        </row>
      </sheetData>
      <sheetData sheetId="50"/>
      <sheetData sheetId="51" refreshError="1"/>
      <sheetData sheetId="5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ES"/>
      <sheetName val="CFS"/>
      <sheetName val="AJEs and RJEs '11"/>
      <sheetName val="TT 2011"/>
      <sheetName val="5"/>
      <sheetName val="6"/>
      <sheetName val="7"/>
      <sheetName val="8"/>
      <sheetName val="9"/>
      <sheetName val="10"/>
      <sheetName val="11"/>
      <sheetName val="12"/>
      <sheetName val="13 loans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30"/>
      <sheetName val="Tickmarks"/>
      <sheetName val="XREF"/>
      <sheetName val="INSTRUCTIONS"/>
      <sheetName val="Staff"/>
    </sheetNames>
    <sheetDataSet>
      <sheetData sheetId="0">
        <row r="10">
          <cell r="D10">
            <v>3045403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3045403</v>
          </cell>
        </row>
      </sheetData>
      <sheetData sheetId="7">
        <row r="21">
          <cell r="B21">
            <v>1817828</v>
          </cell>
        </row>
      </sheetData>
      <sheetData sheetId="8"/>
      <sheetData sheetId="9"/>
      <sheetData sheetId="10">
        <row r="30">
          <cell r="N30">
            <v>11068</v>
          </cell>
        </row>
      </sheetData>
      <sheetData sheetId="11"/>
      <sheetData sheetId="12">
        <row r="1">
          <cell r="B1">
            <v>11</v>
          </cell>
        </row>
      </sheetData>
      <sheetData sheetId="13"/>
      <sheetData sheetId="14"/>
      <sheetData sheetId="15">
        <row r="20">
          <cell r="F20">
            <v>13068</v>
          </cell>
        </row>
      </sheetData>
      <sheetData sheetId="16">
        <row r="14">
          <cell r="B14">
            <v>671014</v>
          </cell>
        </row>
      </sheetData>
      <sheetData sheetId="17"/>
      <sheetData sheetId="18"/>
      <sheetData sheetId="19">
        <row r="5">
          <cell r="B5">
            <v>134251</v>
          </cell>
        </row>
      </sheetData>
      <sheetData sheetId="20"/>
      <sheetData sheetId="21"/>
      <sheetData sheetId="22"/>
      <sheetData sheetId="23"/>
      <sheetData sheetId="24"/>
      <sheetData sheetId="25">
        <row r="25">
          <cell r="B25">
            <v>777637</v>
          </cell>
        </row>
      </sheetData>
      <sheetData sheetId="26"/>
      <sheetData sheetId="27"/>
      <sheetData sheetId="28">
        <row r="49">
          <cell r="B49">
            <v>249604</v>
          </cell>
        </row>
      </sheetData>
      <sheetData sheetId="29"/>
      <sheetData sheetId="30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ES"/>
      <sheetName val="scf"/>
      <sheetName val="CFS"/>
      <sheetName val="EJE"/>
      <sheetName val="TT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9"/>
      <sheetName val="Tickmarks"/>
      <sheetName val="27"/>
      <sheetName val="30"/>
      <sheetName val="13 loans"/>
      <sheetName val="тран2"/>
      <sheetName val="MetaData"/>
      <sheetName val="disclosure"/>
    </sheetNames>
    <sheetDataSet>
      <sheetData sheetId="0"/>
      <sheetData sheetId="1">
        <row r="10">
          <cell r="D10">
            <v>19674026</v>
          </cell>
        </row>
      </sheetData>
      <sheetData sheetId="2"/>
      <sheetData sheetId="3"/>
      <sheetData sheetId="4"/>
      <sheetData sheetId="5"/>
      <sheetData sheetId="6"/>
      <sheetData sheetId="7">
        <row r="12">
          <cell r="B12">
            <v>864551</v>
          </cell>
        </row>
      </sheetData>
      <sheetData sheetId="8"/>
      <sheetData sheetId="9"/>
      <sheetData sheetId="10"/>
      <sheetData sheetId="11">
        <row r="30">
          <cell r="P30">
            <v>7527357</v>
          </cell>
        </row>
      </sheetData>
      <sheetData sheetId="12"/>
      <sheetData sheetId="13">
        <row r="1">
          <cell r="B1">
            <v>11</v>
          </cell>
        </row>
      </sheetData>
      <sheetData sheetId="14">
        <row r="19">
          <cell r="F19">
            <v>13322</v>
          </cell>
        </row>
      </sheetData>
      <sheetData sheetId="15">
        <row r="19">
          <cell r="B19">
            <v>974939</v>
          </cell>
        </row>
      </sheetData>
      <sheetData sheetId="16"/>
      <sheetData sheetId="17"/>
      <sheetData sheetId="18"/>
      <sheetData sheetId="19"/>
      <sheetData sheetId="20">
        <row r="12">
          <cell r="C12">
            <v>396350</v>
          </cell>
        </row>
      </sheetData>
      <sheetData sheetId="21"/>
      <sheetData sheetId="22"/>
      <sheetData sheetId="23"/>
      <sheetData sheetId="24"/>
      <sheetData sheetId="25"/>
      <sheetData sheetId="26"/>
      <sheetData sheetId="27">
        <row r="32">
          <cell r="G32">
            <v>-254689</v>
          </cell>
        </row>
      </sheetData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FA_IA MVMNT"/>
      <sheetName val="CIP Movement"/>
      <sheetName val="Depreciation"/>
      <sheetName val="Tod Additions"/>
      <sheetName val="RP Additions"/>
      <sheetName val="SS"/>
      <sheetName val="XREF"/>
      <sheetName val="Tickmarks"/>
      <sheetName val="PBC TOD"/>
      <sheetName val="P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ement"/>
      <sheetName val="TOD"/>
      <sheetName val="XREF"/>
      <sheetName val="Tickmarks"/>
      <sheetName val="AST"/>
      <sheetName val="PBC - TB2012"/>
      <sheetName val="Disclosure"/>
      <sheetName val="TOD additions"/>
      <sheetName val="TOD disposals"/>
    </sheetNames>
    <sheetDataSet>
      <sheetData sheetId="0"/>
      <sheetData sheetId="1">
        <row r="11708">
          <cell r="H11708">
            <v>4209509.4924199972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vmnt (consolidated)"/>
      <sheetName val="Mvmnt CIP"/>
      <sheetName val="KL"/>
      <sheetName val="KW"/>
      <sheetName val="TZZ"/>
      <sheetName val="LK2030"/>
      <sheetName val="VMZ"/>
      <sheetName val="Mvmnt_other companies"/>
      <sheetName val="MUS_TOD_TZZ"/>
      <sheetName val="Depreciation"/>
      <sheetName val="Threshold"/>
      <sheetName val="Depr_TOD_TZZ"/>
      <sheetName val="PBC_depr_Loco2030"/>
      <sheetName val="Audit Sampling Table"/>
      <sheetName val="AML"/>
      <sheetName val="XREF"/>
      <sheetName val="Tickmarks"/>
      <sheetName val="16"/>
      <sheetName val="20"/>
      <sheetName val="23"/>
      <sheetName val="Форма2"/>
      <sheetName val="PY Audit WP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ES"/>
      <sheetName val="CFS"/>
      <sheetName val="AJEs and RJEs '12"/>
      <sheetName val="TT 2012"/>
      <sheetName val="5"/>
      <sheetName val="6"/>
      <sheetName val="7"/>
      <sheetName val="8"/>
      <sheetName val="9"/>
      <sheetName val="10"/>
      <sheetName val="11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30"/>
      <sheetName val="Tickmarks"/>
      <sheetName val="Tax Movement"/>
      <sheetName val="XREF"/>
      <sheetName val="канат.прод."/>
      <sheetName val="хим.реаг."/>
    </sheetNames>
    <sheetDataSet>
      <sheetData sheetId="0">
        <row r="10">
          <cell r="D10">
            <v>864551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>
            <v>864551</v>
          </cell>
        </row>
      </sheetData>
      <sheetData sheetId="7" refreshError="1"/>
      <sheetData sheetId="8" refreshError="1"/>
      <sheetData sheetId="9"/>
      <sheetData sheetId="10">
        <row r="31">
          <cell r="N31">
            <v>4356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">
          <cell r="B5">
            <v>222290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7">
          <cell r="B27">
            <v>842109</v>
          </cell>
        </row>
      </sheetData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(1)"/>
      <sheetName val="Disclosure"/>
      <sheetName val="Summary"/>
      <sheetName val="Depreciation"/>
      <sheetName val="Removing qualification"/>
      <sheetName val="PY Audit WP 2011"/>
      <sheetName val="Tickmarks"/>
      <sheetName val="PBC"/>
      <sheetName val="AST"/>
      <sheetName val="Summary &amp; Variables"/>
      <sheetName val="D_Opex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 По скв"/>
      <sheetName val="Loans out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PBC-Final Kmod8-December-2001"/>
      <sheetName val="31.12.03"/>
      <sheetName val="std tabel"/>
      <sheetName val="DATA"/>
      <sheetName val="I-Index"/>
      <sheetName val="G-183"/>
      <sheetName val="2008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Ф2"/>
      <sheetName val="Ф1"/>
      <sheetName val="12"/>
      <sheetName val="10"/>
      <sheetName val="Форма 1"/>
      <sheetName val="Bal Sheet"/>
      <sheetName val="Income Statement"/>
      <sheetName val="5"/>
      <sheetName val="Production_Ref Q-1-3"/>
      <sheetName val="F-2.1"/>
      <sheetName val="R-40"/>
      <sheetName val="R-50"/>
      <sheetName val="LME_prices"/>
      <sheetName val="группа"/>
      <sheetName val="тип шпал"/>
      <sheetName val="Г анализ"/>
      <sheetName val="Info"/>
      <sheetName val="Статьи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48 "/>
      <sheetName val="modaj"/>
      <sheetName val="Paramètres"/>
      <sheetName val="Securities"/>
      <sheetName val="Sheet4"/>
    </sheetNames>
    <sheetDataSet>
      <sheetData sheetId="0">
        <row r="11">
          <cell r="H11">
            <v>15750000</v>
          </cell>
        </row>
      </sheetData>
      <sheetData sheetId="1">
        <row r="11">
          <cell r="H11">
            <v>15750000</v>
          </cell>
        </row>
      </sheetData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LQUERY"/>
      <sheetName val="Loc Table"/>
      <sheetName val="VBA Functions"/>
      <sheetName val="Internal Functions"/>
      <sheetName val="Loc_Table"/>
      <sheetName val="VBA_Functions"/>
      <sheetName val="Internal_Functions"/>
      <sheetName val="Master Code"/>
      <sheetName val="EY Price Index"/>
      <sheetName val="XLQUERY.XLA"/>
      <sheetName val="FES"/>
    </sheetNames>
    <definedNames>
      <definedName name="Register.DClick" refersTo="='XLQUERY'!$B$5"/>
    </definedNames>
    <sheetDataSet>
      <sheetData sheetId="0">
        <row r="5">
          <cell r="B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ils"/>
      <sheetName val="Consensus"/>
      <sheetName val="Supply_Demand"/>
      <sheetName val="DOEDATA_Product"/>
      <sheetName val="DOEDATA"/>
      <sheetName val="OPEC"/>
      <sheetName val="Money Market"/>
      <sheetName val="IBES"/>
      <sheetName val="Monthly production"/>
      <sheetName val="Cost &amp; Taxes"/>
      <sheetName val="_oil_data"/>
      <sheetName val="OPEC Capacity"/>
      <sheetName val="Money_Market"/>
      <sheetName val="Monthly_production"/>
      <sheetName val="Cost_&amp;_Taxes"/>
      <sheetName val="OPEC_Capacity"/>
      <sheetName val="Рынок-ДФ"/>
      <sheetName val="FES"/>
      <sheetName val="1999-2000 DATA"/>
      <sheetName val=" По скв"/>
      <sheetName val="Prelim Cost"/>
      <sheetName val="Li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O3">
            <v>15.098000000000001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G&amp;A"/>
      <sheetName val="Summary Selling"/>
      <sheetName val="PBE"/>
      <sheetName val="Sheet3"/>
    </sheetNames>
    <sheetDataSet>
      <sheetData sheetId="0">
        <row r="12">
          <cell r="B12" t="str">
            <v>Current Period Materiality</v>
          </cell>
          <cell r="C12" t="str">
            <v>Current Period Performance Materiality</v>
          </cell>
          <cell r="D12" t="str">
            <v>Current Period Clearly Trivial Threshold</v>
          </cell>
        </row>
        <row r="13">
          <cell r="B13">
            <v>578000</v>
          </cell>
          <cell r="C13">
            <v>520200</v>
          </cell>
          <cell r="D13">
            <v>28900</v>
          </cell>
        </row>
      </sheetData>
      <sheetData sheetId="1">
        <row r="12">
          <cell r="D12" t="str">
            <v>Current Period Materiality</v>
          </cell>
          <cell r="E12" t="str">
            <v>Current Period Performance Materiality</v>
          </cell>
          <cell r="F12" t="str">
            <v>Current Period Clearly Trivial Threshold</v>
          </cell>
        </row>
        <row r="13">
          <cell r="D13">
            <v>578000</v>
          </cell>
          <cell r="E13">
            <v>520200</v>
          </cell>
          <cell r="F13">
            <v>28900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city"/>
      <sheetName val="DIV INC (7)"/>
      <sheetName val="Для Асмус"/>
      <sheetName val="DIV INC (4)"/>
      <sheetName val="DIV INC (3)"/>
      <sheetName val="DIV INC (2)"/>
      <sheetName val="DIV INC (6)"/>
      <sheetName val="DIV INC (5)"/>
      <sheetName val="DIV INC (13)"/>
      <sheetName val="DIV INC (12)"/>
      <sheetName val="DIV INC (11)"/>
      <sheetName val="DIV INC (10)"/>
      <sheetName val="DIV INC (9)"/>
      <sheetName val="DIV INC (8)"/>
      <sheetName val="Дрожжину CF"/>
      <sheetName val="Дрожжину B"/>
      <sheetName val="Оригинальный_$"/>
      <sheetName val="Analitics"/>
      <sheetName val="MAIN"/>
      <sheetName val="DIV INC"/>
      <sheetName val="Flash_A"/>
      <sheetName val="Бюджет R"/>
      <sheetName val="WC_27.02.04"/>
      <sheetName val="Capex"/>
      <sheetName val="Special dividend"/>
      <sheetName val="Cases"/>
      <sheetName val="Лизинг"/>
      <sheetName val="MACO"/>
      <sheetName val="СВД $-"/>
      <sheetName val="Comm"/>
      <sheetName val="Для обл. займа"/>
      <sheetName val="DCF 3"/>
      <sheetName val="2003"/>
      <sheetName val="Multiple"/>
      <sheetName val="Perpetuity"/>
      <sheetName val="WACC II"/>
      <sheetName val="S&amp;P"/>
      <sheetName val="Developer Notes"/>
      <sheetName val="EQ. IRR"/>
      <sheetName val="COVEN"/>
      <sheetName val="Perm"/>
      <sheetName val="Flash"/>
      <sheetName val="SUMMARY"/>
      <sheetName val="Reconciliations"/>
      <sheetName val="LTM"/>
      <sheetName val="CREDIT STATS"/>
      <sheetName val="DEAL SUM"/>
      <sheetName val="MGT I-S INPUTS"/>
      <sheetName val="B-S INPUTS"/>
      <sheetName val="Toggles"/>
      <sheetName val="Data"/>
      <sheetName val="dPrint"/>
      <sheetName val="DropZone"/>
      <sheetName val="mProcess"/>
      <sheetName val="mlError"/>
      <sheetName val="mGlobals"/>
      <sheetName val="mMain"/>
      <sheetName val="mToggles"/>
      <sheetName val="mcFunctions"/>
      <sheetName val="mMisc"/>
      <sheetName val="md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/>
      <sheetData sheetId="39"/>
      <sheetData sheetId="40" refreshError="1"/>
      <sheetData sheetId="41" refreshError="1"/>
      <sheetData sheetId="42"/>
      <sheetData sheetId="43" refreshError="1"/>
      <sheetData sheetId="44" refreshError="1">
        <row r="461">
          <cell r="G461">
            <v>0</v>
          </cell>
          <cell r="H461">
            <v>0</v>
          </cell>
          <cell r="I461">
            <v>57447</v>
          </cell>
          <cell r="J461">
            <v>124086.95851074401</v>
          </cell>
          <cell r="L461">
            <v>0</v>
          </cell>
          <cell r="M461">
            <v>57447</v>
          </cell>
          <cell r="N461">
            <v>124086.95851074401</v>
          </cell>
        </row>
        <row r="463">
          <cell r="G463">
            <v>0</v>
          </cell>
          <cell r="H463">
            <v>0</v>
          </cell>
          <cell r="I463">
            <v>37876</v>
          </cell>
          <cell r="J463">
            <v>80595.498370670597</v>
          </cell>
          <cell r="L463">
            <v>0</v>
          </cell>
          <cell r="M463">
            <v>37876</v>
          </cell>
          <cell r="N463">
            <v>80595.498370670597</v>
          </cell>
        </row>
        <row r="464">
          <cell r="G464">
            <v>0</v>
          </cell>
          <cell r="H464">
            <v>0</v>
          </cell>
          <cell r="I464">
            <v>0</v>
          </cell>
          <cell r="J464">
            <v>4517.5996625286225</v>
          </cell>
          <cell r="L464">
            <v>0</v>
          </cell>
          <cell r="M464">
            <v>0</v>
          </cell>
          <cell r="N464">
            <v>4517.5996625286225</v>
          </cell>
        </row>
        <row r="465">
          <cell r="G465" t="str">
            <v>______</v>
          </cell>
          <cell r="H465" t="str">
            <v>______</v>
          </cell>
          <cell r="I465" t="str">
            <v>______</v>
          </cell>
          <cell r="J465" t="str">
            <v>______</v>
          </cell>
          <cell r="L465" t="str">
            <v>______</v>
          </cell>
          <cell r="M465" t="str">
            <v>______</v>
          </cell>
          <cell r="N465" t="str">
            <v>______</v>
          </cell>
        </row>
        <row r="466">
          <cell r="G466">
            <v>0</v>
          </cell>
          <cell r="H466">
            <v>0</v>
          </cell>
          <cell r="I466">
            <v>19571</v>
          </cell>
          <cell r="J466">
            <v>38973.860477544789</v>
          </cell>
          <cell r="L466">
            <v>0</v>
          </cell>
          <cell r="M466">
            <v>19571</v>
          </cell>
          <cell r="N466">
            <v>38973.860477544789</v>
          </cell>
        </row>
        <row r="468">
          <cell r="G468">
            <v>0</v>
          </cell>
          <cell r="H468">
            <v>0</v>
          </cell>
          <cell r="I468">
            <v>11538</v>
          </cell>
          <cell r="J468">
            <v>3880.8906125655931</v>
          </cell>
          <cell r="L468">
            <v>0</v>
          </cell>
          <cell r="M468">
            <v>11538</v>
          </cell>
          <cell r="N468">
            <v>3880.8906125655931</v>
          </cell>
        </row>
        <row r="469">
          <cell r="G469">
            <v>0</v>
          </cell>
          <cell r="H469">
            <v>0</v>
          </cell>
          <cell r="I469">
            <v>0</v>
          </cell>
          <cell r="J469">
            <v>5628.5821041513209</v>
          </cell>
          <cell r="L469">
            <v>0</v>
          </cell>
          <cell r="M469">
            <v>0</v>
          </cell>
          <cell r="N469">
            <v>5628.5821041513209</v>
          </cell>
        </row>
        <row r="470">
          <cell r="G470" t="str">
            <v>______</v>
          </cell>
          <cell r="H470" t="str">
            <v>______</v>
          </cell>
          <cell r="I470" t="str">
            <v>______</v>
          </cell>
          <cell r="J470" t="str">
            <v>______</v>
          </cell>
          <cell r="L470" t="str">
            <v>______</v>
          </cell>
          <cell r="M470" t="str">
            <v>______</v>
          </cell>
          <cell r="N470" t="str">
            <v>______</v>
          </cell>
        </row>
        <row r="471">
          <cell r="G471">
            <v>0</v>
          </cell>
          <cell r="H471">
            <v>0</v>
          </cell>
          <cell r="I471">
            <v>8033</v>
          </cell>
          <cell r="J471">
            <v>29464.387760827878</v>
          </cell>
          <cell r="L471">
            <v>0</v>
          </cell>
          <cell r="M471">
            <v>8033</v>
          </cell>
          <cell r="N471">
            <v>29464.387760827878</v>
          </cell>
        </row>
        <row r="473">
          <cell r="G473">
            <v>0</v>
          </cell>
          <cell r="H473">
            <v>0</v>
          </cell>
          <cell r="I473">
            <v>0</v>
          </cell>
          <cell r="J473">
            <v>10234.659667767644</v>
          </cell>
          <cell r="L473">
            <v>0</v>
          </cell>
          <cell r="M473">
            <v>0</v>
          </cell>
          <cell r="N473">
            <v>10234.659667767644</v>
          </cell>
        </row>
        <row r="477">
          <cell r="G477">
            <v>0</v>
          </cell>
          <cell r="H477">
            <v>0</v>
          </cell>
          <cell r="I477">
            <v>8033</v>
          </cell>
          <cell r="J477">
            <v>39699.047428595521</v>
          </cell>
          <cell r="L477">
            <v>0</v>
          </cell>
          <cell r="M477">
            <v>8033</v>
          </cell>
          <cell r="N477">
            <v>39699.047428595521</v>
          </cell>
        </row>
        <row r="480">
          <cell r="G480">
            <v>0</v>
          </cell>
          <cell r="H480">
            <v>0</v>
          </cell>
          <cell r="I480">
            <v>629</v>
          </cell>
          <cell r="J480">
            <v>2470.8283941078093</v>
          </cell>
          <cell r="L480">
            <v>0</v>
          </cell>
          <cell r="M480">
            <v>629</v>
          </cell>
          <cell r="N480">
            <v>2470.8283941078093</v>
          </cell>
        </row>
        <row r="481">
          <cell r="G481" t="str">
            <v>______</v>
          </cell>
          <cell r="H481" t="str">
            <v>______</v>
          </cell>
          <cell r="I481" t="str">
            <v>______</v>
          </cell>
          <cell r="J481" t="str">
            <v>______</v>
          </cell>
          <cell r="L481" t="str">
            <v>______</v>
          </cell>
          <cell r="M481" t="str">
            <v>______</v>
          </cell>
          <cell r="N481" t="str">
            <v>______</v>
          </cell>
        </row>
        <row r="482">
          <cell r="G482">
            <v>0</v>
          </cell>
          <cell r="H482">
            <v>0</v>
          </cell>
          <cell r="I482">
            <v>7404</v>
          </cell>
          <cell r="J482">
            <v>37228.219034487709</v>
          </cell>
          <cell r="L482">
            <v>0</v>
          </cell>
          <cell r="M482">
            <v>7404</v>
          </cell>
          <cell r="N482">
            <v>37228.219034487709</v>
          </cell>
        </row>
        <row r="484"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G486" t="str">
            <v>______</v>
          </cell>
          <cell r="H486" t="str">
            <v>______</v>
          </cell>
          <cell r="I486" t="str">
            <v>______</v>
          </cell>
          <cell r="J486" t="str">
            <v>______</v>
          </cell>
          <cell r="L486" t="str">
            <v>______</v>
          </cell>
          <cell r="M486" t="str">
            <v>______</v>
          </cell>
          <cell r="N486" t="str">
            <v>______</v>
          </cell>
        </row>
        <row r="487">
          <cell r="G487">
            <v>0</v>
          </cell>
          <cell r="H487">
            <v>0</v>
          </cell>
          <cell r="I487">
            <v>7404</v>
          </cell>
          <cell r="J487">
            <v>37228.219034487709</v>
          </cell>
          <cell r="L487">
            <v>0</v>
          </cell>
          <cell r="M487">
            <v>7404</v>
          </cell>
          <cell r="N487">
            <v>37228.219034487709</v>
          </cell>
        </row>
        <row r="490">
          <cell r="G490">
            <v>0</v>
          </cell>
          <cell r="H490">
            <v>0</v>
          </cell>
          <cell r="I490">
            <v>0</v>
          </cell>
          <cell r="J490">
            <v>4022.4134954761225</v>
          </cell>
          <cell r="L490">
            <v>0</v>
          </cell>
          <cell r="M490">
            <v>0</v>
          </cell>
          <cell r="N490">
            <v>4022.4134954761225</v>
          </cell>
        </row>
        <row r="510">
          <cell r="G510" t="str">
            <v>______</v>
          </cell>
          <cell r="H510" t="str">
            <v>______</v>
          </cell>
          <cell r="I510" t="str">
            <v>______</v>
          </cell>
          <cell r="J510" t="str">
            <v>______</v>
          </cell>
          <cell r="L510" t="str">
            <v>______</v>
          </cell>
          <cell r="M510" t="str">
            <v>______</v>
          </cell>
          <cell r="N510" t="str">
            <v>______</v>
          </cell>
        </row>
        <row r="511">
          <cell r="G511">
            <v>0</v>
          </cell>
          <cell r="H511">
            <v>0</v>
          </cell>
          <cell r="I511">
            <v>0</v>
          </cell>
          <cell r="J511">
            <v>4022.4134954761225</v>
          </cell>
          <cell r="L511">
            <v>0</v>
          </cell>
          <cell r="M511">
            <v>0</v>
          </cell>
          <cell r="N511">
            <v>4022.4134954761225</v>
          </cell>
        </row>
        <row r="512">
          <cell r="G512">
            <v>0</v>
          </cell>
          <cell r="H512">
            <v>0</v>
          </cell>
          <cell r="I512">
            <v>0</v>
          </cell>
          <cell r="J512">
            <v>4022.4134954761225</v>
          </cell>
          <cell r="L512">
            <v>0</v>
          </cell>
          <cell r="M512">
            <v>0</v>
          </cell>
          <cell r="N512">
            <v>4022.4134954761225</v>
          </cell>
        </row>
        <row r="514"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G519" t="str">
            <v>______</v>
          </cell>
          <cell r="H519" t="str">
            <v>______</v>
          </cell>
          <cell r="I519" t="str">
            <v>______</v>
          </cell>
          <cell r="J519" t="str">
            <v>______</v>
          </cell>
          <cell r="L519" t="str">
            <v>______</v>
          </cell>
          <cell r="M519" t="str">
            <v>______</v>
          </cell>
          <cell r="N519" t="str">
            <v>______</v>
          </cell>
        </row>
        <row r="520">
          <cell r="G520">
            <v>0</v>
          </cell>
          <cell r="H520">
            <v>0</v>
          </cell>
          <cell r="I520">
            <v>7404</v>
          </cell>
          <cell r="J520">
            <v>33205.805539011584</v>
          </cell>
          <cell r="L520">
            <v>0</v>
          </cell>
          <cell r="M520">
            <v>7404</v>
          </cell>
          <cell r="N520">
            <v>33205.805539011584</v>
          </cell>
        </row>
        <row r="522">
          <cell r="G522">
            <v>1999</v>
          </cell>
          <cell r="H522">
            <v>2000</v>
          </cell>
          <cell r="I522">
            <v>2001</v>
          </cell>
          <cell r="J522">
            <v>2002</v>
          </cell>
          <cell r="L522">
            <v>2002</v>
          </cell>
          <cell r="M522">
            <v>2003</v>
          </cell>
          <cell r="N522">
            <v>2004</v>
          </cell>
        </row>
        <row r="525">
          <cell r="G525">
            <v>0</v>
          </cell>
          <cell r="H525">
            <v>0</v>
          </cell>
          <cell r="I525">
            <v>0</v>
          </cell>
          <cell r="J525">
            <v>1582.7825796644183</v>
          </cell>
          <cell r="L525">
            <v>0</v>
          </cell>
          <cell r="M525">
            <v>0</v>
          </cell>
          <cell r="N525">
            <v>1582.7825796644183</v>
          </cell>
        </row>
        <row r="526"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G527" t="str">
            <v>______</v>
          </cell>
          <cell r="H527" t="str">
            <v>______</v>
          </cell>
          <cell r="I527" t="str">
            <v>______</v>
          </cell>
          <cell r="J527" t="str">
            <v>______</v>
          </cell>
          <cell r="L527" t="str">
            <v>______</v>
          </cell>
          <cell r="M527" t="str">
            <v>______</v>
          </cell>
          <cell r="N527" t="str">
            <v>______</v>
          </cell>
        </row>
        <row r="528">
          <cell r="G528">
            <v>0</v>
          </cell>
          <cell r="H528">
            <v>0</v>
          </cell>
          <cell r="I528">
            <v>0</v>
          </cell>
          <cell r="J528">
            <v>1582.7825796644183</v>
          </cell>
          <cell r="L528">
            <v>0</v>
          </cell>
          <cell r="M528">
            <v>0</v>
          </cell>
          <cell r="N528">
            <v>1582.7825796644183</v>
          </cell>
        </row>
        <row r="529">
          <cell r="G529" t="str">
            <v>______</v>
          </cell>
          <cell r="H529" t="str">
            <v>______</v>
          </cell>
          <cell r="I529" t="str">
            <v>______</v>
          </cell>
          <cell r="J529" t="str">
            <v>______</v>
          </cell>
          <cell r="L529" t="str">
            <v>______</v>
          </cell>
          <cell r="M529" t="str">
            <v>______</v>
          </cell>
          <cell r="N529" t="str">
            <v>______</v>
          </cell>
        </row>
        <row r="530">
          <cell r="G530">
            <v>0</v>
          </cell>
          <cell r="H530">
            <v>0</v>
          </cell>
          <cell r="I530">
            <v>7404</v>
          </cell>
          <cell r="J530">
            <v>31623.022959347167</v>
          </cell>
          <cell r="L530">
            <v>0</v>
          </cell>
          <cell r="M530">
            <v>7404</v>
          </cell>
          <cell r="N530">
            <v>31623.022959347167</v>
          </cell>
        </row>
        <row r="532"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G538" t="str">
            <v>______</v>
          </cell>
          <cell r="H538" t="str">
            <v>______</v>
          </cell>
          <cell r="I538" t="str">
            <v>______</v>
          </cell>
          <cell r="J538" t="str">
            <v>______</v>
          </cell>
          <cell r="L538" t="str">
            <v>______</v>
          </cell>
          <cell r="M538" t="str">
            <v>______</v>
          </cell>
          <cell r="N538" t="str">
            <v>______</v>
          </cell>
        </row>
        <row r="539">
          <cell r="G539">
            <v>0</v>
          </cell>
          <cell r="H539">
            <v>0</v>
          </cell>
          <cell r="I539">
            <v>7404</v>
          </cell>
          <cell r="J539">
            <v>31623.022959347167</v>
          </cell>
          <cell r="L539">
            <v>0</v>
          </cell>
          <cell r="M539">
            <v>7404</v>
          </cell>
          <cell r="N539">
            <v>31623.022959347167</v>
          </cell>
        </row>
        <row r="548">
          <cell r="G548">
            <v>0</v>
          </cell>
          <cell r="H548">
            <v>0</v>
          </cell>
          <cell r="I548">
            <v>7404</v>
          </cell>
          <cell r="J548">
            <v>31623.022959347167</v>
          </cell>
          <cell r="L548">
            <v>0</v>
          </cell>
          <cell r="M548">
            <v>7404</v>
          </cell>
          <cell r="N548">
            <v>31623.022959347167</v>
          </cell>
        </row>
        <row r="550">
          <cell r="G550">
            <v>0</v>
          </cell>
          <cell r="H550">
            <v>0</v>
          </cell>
          <cell r="I550">
            <v>629</v>
          </cell>
          <cell r="J550">
            <v>2470.8283941078093</v>
          </cell>
          <cell r="L550">
            <v>0</v>
          </cell>
          <cell r="M550">
            <v>629</v>
          </cell>
          <cell r="N550">
            <v>2470.8283941078093</v>
          </cell>
        </row>
        <row r="551"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G561" t="str">
            <v>______</v>
          </cell>
          <cell r="H561" t="str">
            <v>______</v>
          </cell>
          <cell r="I561" t="str">
            <v>______</v>
          </cell>
          <cell r="J561" t="str">
            <v>______</v>
          </cell>
          <cell r="L561" t="str">
            <v>______</v>
          </cell>
          <cell r="M561" t="str">
            <v>______</v>
          </cell>
          <cell r="N561" t="str">
            <v>______</v>
          </cell>
        </row>
        <row r="562">
          <cell r="G562">
            <v>0</v>
          </cell>
          <cell r="H562">
            <v>0</v>
          </cell>
          <cell r="I562">
            <v>8033</v>
          </cell>
          <cell r="J562">
            <v>34093.851353454978</v>
          </cell>
          <cell r="L562">
            <v>0</v>
          </cell>
          <cell r="M562">
            <v>8033</v>
          </cell>
          <cell r="N562">
            <v>34093.851353454978</v>
          </cell>
        </row>
        <row r="565">
          <cell r="H565">
            <v>0</v>
          </cell>
          <cell r="I565">
            <v>0</v>
          </cell>
          <cell r="J565">
            <v>-8637.4738155619016</v>
          </cell>
          <cell r="M565">
            <v>0</v>
          </cell>
          <cell r="N565">
            <v>0</v>
          </cell>
        </row>
        <row r="566">
          <cell r="H566">
            <v>0</v>
          </cell>
          <cell r="I566">
            <v>0</v>
          </cell>
          <cell r="J566">
            <v>-5961</v>
          </cell>
          <cell r="M566">
            <v>0</v>
          </cell>
          <cell r="N566">
            <v>0</v>
          </cell>
        </row>
        <row r="567">
          <cell r="H567">
            <v>0</v>
          </cell>
          <cell r="I567">
            <v>0</v>
          </cell>
          <cell r="J567">
            <v>-15763</v>
          </cell>
          <cell r="M567">
            <v>0</v>
          </cell>
          <cell r="N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M568">
            <v>0</v>
          </cell>
          <cell r="N568">
            <v>0</v>
          </cell>
        </row>
        <row r="569">
          <cell r="H569">
            <v>0</v>
          </cell>
          <cell r="I569">
            <v>0</v>
          </cell>
          <cell r="J569">
            <v>-7250</v>
          </cell>
          <cell r="M569">
            <v>0</v>
          </cell>
          <cell r="N569">
            <v>0</v>
          </cell>
        </row>
        <row r="570">
          <cell r="H570">
            <v>0</v>
          </cell>
          <cell r="I570">
            <v>0</v>
          </cell>
          <cell r="J570">
            <v>-17394</v>
          </cell>
          <cell r="M570">
            <v>0</v>
          </cell>
          <cell r="N570">
            <v>0</v>
          </cell>
        </row>
        <row r="571">
          <cell r="H571">
            <v>0</v>
          </cell>
          <cell r="I571">
            <v>0</v>
          </cell>
          <cell r="J571">
            <v>31219</v>
          </cell>
          <cell r="M571">
            <v>0</v>
          </cell>
          <cell r="N571">
            <v>0</v>
          </cell>
        </row>
        <row r="572">
          <cell r="H572">
            <v>0</v>
          </cell>
          <cell r="I572">
            <v>0</v>
          </cell>
          <cell r="J572">
            <v>77</v>
          </cell>
          <cell r="M572">
            <v>0</v>
          </cell>
          <cell r="N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M573">
            <v>0</v>
          </cell>
          <cell r="N573">
            <v>0</v>
          </cell>
        </row>
        <row r="574">
          <cell r="H574">
            <v>0</v>
          </cell>
          <cell r="I574">
            <v>0</v>
          </cell>
          <cell r="J574">
            <v>0</v>
          </cell>
          <cell r="M574">
            <v>0</v>
          </cell>
          <cell r="N574">
            <v>0</v>
          </cell>
        </row>
        <row r="575">
          <cell r="H575">
            <v>0</v>
          </cell>
          <cell r="I575">
            <v>0</v>
          </cell>
          <cell r="J575">
            <v>5203</v>
          </cell>
          <cell r="M575">
            <v>0</v>
          </cell>
          <cell r="N575">
            <v>0</v>
          </cell>
        </row>
        <row r="576">
          <cell r="H576">
            <v>0</v>
          </cell>
          <cell r="I576">
            <v>0</v>
          </cell>
          <cell r="J576">
            <v>12149</v>
          </cell>
          <cell r="M576">
            <v>0</v>
          </cell>
          <cell r="N576">
            <v>0</v>
          </cell>
        </row>
        <row r="577">
          <cell r="H577">
            <v>0</v>
          </cell>
          <cell r="I577">
            <v>0</v>
          </cell>
          <cell r="J577">
            <v>7067</v>
          </cell>
          <cell r="M577">
            <v>0</v>
          </cell>
          <cell r="N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M578">
            <v>0</v>
          </cell>
          <cell r="N578">
            <v>0</v>
          </cell>
        </row>
        <row r="579">
          <cell r="H579" t="str">
            <v>______</v>
          </cell>
          <cell r="I579" t="str">
            <v>______</v>
          </cell>
          <cell r="J579" t="str">
            <v>______</v>
          </cell>
          <cell r="M579" t="str">
            <v>______</v>
          </cell>
          <cell r="N579" t="str">
            <v>______</v>
          </cell>
        </row>
        <row r="580">
          <cell r="H580">
            <v>0</v>
          </cell>
          <cell r="I580">
            <v>0</v>
          </cell>
          <cell r="J580">
            <v>709.52618443810206</v>
          </cell>
          <cell r="M580">
            <v>0</v>
          </cell>
          <cell r="N580">
            <v>0</v>
          </cell>
        </row>
        <row r="581">
          <cell r="H581" t="str">
            <v>______</v>
          </cell>
          <cell r="I581" t="str">
            <v>______</v>
          </cell>
          <cell r="J581" t="str">
            <v>______</v>
          </cell>
          <cell r="M581" t="str">
            <v>______</v>
          </cell>
          <cell r="N581" t="str">
            <v>______</v>
          </cell>
        </row>
        <row r="582">
          <cell r="H582">
            <v>0</v>
          </cell>
          <cell r="I582">
            <v>8033</v>
          </cell>
          <cell r="J582">
            <v>34803.37753789308</v>
          </cell>
          <cell r="M582">
            <v>8033</v>
          </cell>
          <cell r="N582">
            <v>34093.851353454978</v>
          </cell>
        </row>
        <row r="584">
          <cell r="H584">
            <v>0</v>
          </cell>
          <cell r="I584">
            <v>0</v>
          </cell>
          <cell r="J584">
            <v>0</v>
          </cell>
          <cell r="M584">
            <v>0</v>
          </cell>
          <cell r="N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M585">
            <v>0</v>
          </cell>
          <cell r="N585">
            <v>0</v>
          </cell>
        </row>
        <row r="586">
          <cell r="H586" t="str">
            <v>______</v>
          </cell>
          <cell r="I586" t="str">
            <v>______</v>
          </cell>
          <cell r="J586" t="str">
            <v>______</v>
          </cell>
          <cell r="M586" t="str">
            <v>______</v>
          </cell>
          <cell r="N586" t="str">
            <v>______</v>
          </cell>
        </row>
        <row r="587">
          <cell r="H587">
            <v>0</v>
          </cell>
          <cell r="I587">
            <v>8033</v>
          </cell>
          <cell r="J587">
            <v>34803.37753789308</v>
          </cell>
          <cell r="M587">
            <v>8033</v>
          </cell>
          <cell r="N587">
            <v>34093.851353454978</v>
          </cell>
        </row>
        <row r="590">
          <cell r="H590">
            <v>0</v>
          </cell>
          <cell r="I590">
            <v>0</v>
          </cell>
          <cell r="J590">
            <v>0</v>
          </cell>
          <cell r="M590">
            <v>0</v>
          </cell>
          <cell r="N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  <cell r="M591">
            <v>0</v>
          </cell>
          <cell r="N591">
            <v>0</v>
          </cell>
        </row>
        <row r="593">
          <cell r="H593">
            <v>0</v>
          </cell>
          <cell r="I593">
            <v>0</v>
          </cell>
          <cell r="J593">
            <v>-15076</v>
          </cell>
          <cell r="M593">
            <v>0</v>
          </cell>
          <cell r="N593">
            <v>0</v>
          </cell>
        </row>
        <row r="594">
          <cell r="H594">
            <v>0</v>
          </cell>
          <cell r="I594">
            <v>0</v>
          </cell>
          <cell r="J594">
            <v>0</v>
          </cell>
          <cell r="M594">
            <v>0</v>
          </cell>
          <cell r="N594">
            <v>0</v>
          </cell>
        </row>
        <row r="595">
          <cell r="H595">
            <v>0</v>
          </cell>
          <cell r="I595">
            <v>0</v>
          </cell>
          <cell r="J595">
            <v>-127233</v>
          </cell>
          <cell r="M595">
            <v>0</v>
          </cell>
          <cell r="N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M596">
            <v>0</v>
          </cell>
          <cell r="N596">
            <v>0</v>
          </cell>
        </row>
        <row r="597">
          <cell r="H597">
            <v>0</v>
          </cell>
          <cell r="I597">
            <v>0</v>
          </cell>
          <cell r="J597">
            <v>-431.99062882533048</v>
          </cell>
          <cell r="M597">
            <v>0</v>
          </cell>
          <cell r="N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M598">
            <v>0</v>
          </cell>
          <cell r="N598">
            <v>0</v>
          </cell>
        </row>
        <row r="599">
          <cell r="H599">
            <v>0</v>
          </cell>
          <cell r="I599">
            <v>0</v>
          </cell>
          <cell r="J599">
            <v>10816</v>
          </cell>
          <cell r="M599">
            <v>0</v>
          </cell>
          <cell r="N599">
            <v>0</v>
          </cell>
        </row>
        <row r="600">
          <cell r="H600">
            <v>0</v>
          </cell>
          <cell r="I600">
            <v>0</v>
          </cell>
          <cell r="J600">
            <v>2050</v>
          </cell>
          <cell r="M600">
            <v>0</v>
          </cell>
          <cell r="N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M601">
            <v>0</v>
          </cell>
          <cell r="N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M602">
            <v>0</v>
          </cell>
          <cell r="N602">
            <v>0</v>
          </cell>
        </row>
        <row r="603">
          <cell r="H603">
            <v>0</v>
          </cell>
          <cell r="I603">
            <v>0</v>
          </cell>
          <cell r="J603">
            <v>3186</v>
          </cell>
          <cell r="M603">
            <v>0</v>
          </cell>
          <cell r="N603">
            <v>0</v>
          </cell>
        </row>
        <row r="604">
          <cell r="H604">
            <v>0</v>
          </cell>
          <cell r="I604">
            <v>0</v>
          </cell>
          <cell r="J604">
            <v>867</v>
          </cell>
          <cell r="M604">
            <v>0</v>
          </cell>
          <cell r="N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M605">
            <v>0</v>
          </cell>
          <cell r="N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M606">
            <v>0</v>
          </cell>
          <cell r="N606">
            <v>0</v>
          </cell>
        </row>
        <row r="608">
          <cell r="H608">
            <v>0</v>
          </cell>
          <cell r="I608">
            <v>8033</v>
          </cell>
          <cell r="J608">
            <v>-91018.613090932253</v>
          </cell>
          <cell r="M608">
            <v>8033</v>
          </cell>
          <cell r="N608">
            <v>34093.851353454978</v>
          </cell>
        </row>
        <row r="614">
          <cell r="H614">
            <v>0</v>
          </cell>
          <cell r="I614">
            <v>0</v>
          </cell>
          <cell r="J614">
            <v>0</v>
          </cell>
          <cell r="M614">
            <v>0</v>
          </cell>
          <cell r="N614">
            <v>0</v>
          </cell>
        </row>
        <row r="632">
          <cell r="H632" t="str">
            <v>______</v>
          </cell>
          <cell r="I632" t="str">
            <v>______</v>
          </cell>
          <cell r="J632" t="str">
            <v>______</v>
          </cell>
          <cell r="M632" t="str">
            <v>______</v>
          </cell>
          <cell r="N632" t="str">
            <v>______</v>
          </cell>
        </row>
        <row r="633">
          <cell r="H633">
            <v>0</v>
          </cell>
          <cell r="I633">
            <v>0</v>
          </cell>
          <cell r="J633">
            <v>0</v>
          </cell>
          <cell r="M633">
            <v>0</v>
          </cell>
          <cell r="N633">
            <v>0</v>
          </cell>
        </row>
        <row r="635">
          <cell r="H635">
            <v>0</v>
          </cell>
          <cell r="I635">
            <v>0</v>
          </cell>
          <cell r="J635">
            <v>0</v>
          </cell>
          <cell r="M635">
            <v>0</v>
          </cell>
          <cell r="N635">
            <v>0</v>
          </cell>
        </row>
        <row r="636">
          <cell r="H636">
            <v>0</v>
          </cell>
          <cell r="I636">
            <v>0</v>
          </cell>
          <cell r="J636">
            <v>0</v>
          </cell>
          <cell r="M636">
            <v>0</v>
          </cell>
          <cell r="N636">
            <v>0</v>
          </cell>
        </row>
        <row r="637">
          <cell r="H637" t="str">
            <v>______</v>
          </cell>
          <cell r="I637" t="str">
            <v>______</v>
          </cell>
          <cell r="J637" t="str">
            <v>______</v>
          </cell>
          <cell r="M637" t="str">
            <v>______</v>
          </cell>
          <cell r="N637" t="str">
            <v>______</v>
          </cell>
        </row>
        <row r="665">
          <cell r="H665">
            <v>0</v>
          </cell>
          <cell r="I665">
            <v>8033</v>
          </cell>
          <cell r="J665">
            <v>-91018.613090932253</v>
          </cell>
          <cell r="M665">
            <v>8033</v>
          </cell>
          <cell r="N665">
            <v>34093.851353454978</v>
          </cell>
        </row>
        <row r="667">
          <cell r="H667">
            <v>0</v>
          </cell>
          <cell r="I667">
            <v>0</v>
          </cell>
          <cell r="J667">
            <v>5397</v>
          </cell>
          <cell r="M667">
            <v>0</v>
          </cell>
          <cell r="N667">
            <v>0</v>
          </cell>
        </row>
        <row r="676">
          <cell r="G676">
            <v>0</v>
          </cell>
          <cell r="H676">
            <v>0</v>
          </cell>
          <cell r="I676">
            <v>0</v>
          </cell>
          <cell r="J676">
            <v>5397</v>
          </cell>
          <cell r="L676">
            <v>0</v>
          </cell>
          <cell r="M676">
            <v>0</v>
          </cell>
          <cell r="N676">
            <v>0</v>
          </cell>
        </row>
        <row r="677">
          <cell r="G677">
            <v>0</v>
          </cell>
          <cell r="H677">
            <v>0</v>
          </cell>
          <cell r="I677">
            <v>0</v>
          </cell>
          <cell r="J677">
            <v>8637.4738155619016</v>
          </cell>
          <cell r="L677">
            <v>0</v>
          </cell>
          <cell r="M677">
            <v>0</v>
          </cell>
          <cell r="N677">
            <v>0</v>
          </cell>
        </row>
        <row r="678">
          <cell r="G678">
            <v>0</v>
          </cell>
          <cell r="H678">
            <v>0</v>
          </cell>
          <cell r="I678">
            <v>0</v>
          </cell>
          <cell r="J678">
            <v>5961</v>
          </cell>
          <cell r="L678">
            <v>0</v>
          </cell>
          <cell r="M678">
            <v>0</v>
          </cell>
          <cell r="N678">
            <v>0</v>
          </cell>
        </row>
        <row r="679">
          <cell r="G679">
            <v>0</v>
          </cell>
          <cell r="H679">
            <v>0</v>
          </cell>
          <cell r="I679">
            <v>0</v>
          </cell>
          <cell r="J679">
            <v>15763</v>
          </cell>
          <cell r="L679">
            <v>0</v>
          </cell>
          <cell r="M679">
            <v>0</v>
          </cell>
          <cell r="N679">
            <v>0</v>
          </cell>
        </row>
        <row r="680"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G681">
            <v>0</v>
          </cell>
          <cell r="H681">
            <v>0</v>
          </cell>
          <cell r="I681">
            <v>0</v>
          </cell>
          <cell r="J681">
            <v>7250</v>
          </cell>
          <cell r="L681">
            <v>0</v>
          </cell>
          <cell r="M681">
            <v>0</v>
          </cell>
          <cell r="N681">
            <v>0</v>
          </cell>
        </row>
        <row r="682">
          <cell r="G682">
            <v>0</v>
          </cell>
          <cell r="H682">
            <v>0</v>
          </cell>
          <cell r="I682">
            <v>0</v>
          </cell>
          <cell r="J682">
            <v>17394</v>
          </cell>
          <cell r="L682">
            <v>0</v>
          </cell>
          <cell r="M682">
            <v>0</v>
          </cell>
          <cell r="N682">
            <v>0</v>
          </cell>
        </row>
        <row r="683">
          <cell r="G683" t="str">
            <v>______</v>
          </cell>
          <cell r="H683" t="str">
            <v>______</v>
          </cell>
          <cell r="I683" t="str">
            <v>______</v>
          </cell>
          <cell r="J683" t="str">
            <v>______</v>
          </cell>
          <cell r="L683" t="str">
            <v>______</v>
          </cell>
          <cell r="M683" t="str">
            <v>______</v>
          </cell>
          <cell r="N683" t="str">
            <v>______</v>
          </cell>
        </row>
        <row r="684">
          <cell r="G684">
            <v>0</v>
          </cell>
          <cell r="H684">
            <v>0</v>
          </cell>
          <cell r="I684">
            <v>0</v>
          </cell>
          <cell r="J684">
            <v>60402.473815561898</v>
          </cell>
          <cell r="L684">
            <v>0</v>
          </cell>
          <cell r="M684">
            <v>0</v>
          </cell>
          <cell r="N684">
            <v>0</v>
          </cell>
        </row>
        <row r="686">
          <cell r="G686">
            <v>0</v>
          </cell>
          <cell r="H686">
            <v>0</v>
          </cell>
          <cell r="I686">
            <v>0</v>
          </cell>
          <cell r="J686">
            <v>72344</v>
          </cell>
          <cell r="L686">
            <v>0</v>
          </cell>
          <cell r="M686">
            <v>0</v>
          </cell>
          <cell r="N686">
            <v>0</v>
          </cell>
        </row>
        <row r="688">
          <cell r="G688">
            <v>0</v>
          </cell>
          <cell r="H688">
            <v>0</v>
          </cell>
          <cell r="I688">
            <v>0</v>
          </cell>
          <cell r="J688">
            <v>15076</v>
          </cell>
          <cell r="L688">
            <v>0</v>
          </cell>
          <cell r="M688">
            <v>0</v>
          </cell>
          <cell r="N688">
            <v>0</v>
          </cell>
        </row>
        <row r="689"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G690">
            <v>0</v>
          </cell>
          <cell r="H690">
            <v>0</v>
          </cell>
          <cell r="I690">
            <v>0</v>
          </cell>
          <cell r="J690">
            <v>127233</v>
          </cell>
          <cell r="L690">
            <v>0</v>
          </cell>
          <cell r="M690">
            <v>0</v>
          </cell>
          <cell r="N690">
            <v>0</v>
          </cell>
        </row>
        <row r="691"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G692">
            <v>0</v>
          </cell>
          <cell r="H692">
            <v>0</v>
          </cell>
          <cell r="I692">
            <v>0</v>
          </cell>
          <cell r="J692">
            <v>431.99062882533048</v>
          </cell>
          <cell r="L692">
            <v>0</v>
          </cell>
          <cell r="M692">
            <v>0</v>
          </cell>
          <cell r="N692">
            <v>0</v>
          </cell>
        </row>
        <row r="693">
          <cell r="G693">
            <v>0</v>
          </cell>
          <cell r="H693">
            <v>0</v>
          </cell>
          <cell r="I693">
            <v>0</v>
          </cell>
          <cell r="J693">
            <v>545</v>
          </cell>
          <cell r="L693">
            <v>0</v>
          </cell>
          <cell r="M693">
            <v>0</v>
          </cell>
          <cell r="N693">
            <v>0</v>
          </cell>
        </row>
        <row r="694"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L694">
            <v>0</v>
          </cell>
          <cell r="M694">
            <v>0</v>
          </cell>
          <cell r="N694">
            <v>0</v>
          </cell>
        </row>
        <row r="696">
          <cell r="G696">
            <v>0</v>
          </cell>
          <cell r="H696">
            <v>0</v>
          </cell>
          <cell r="I696">
            <v>0</v>
          </cell>
          <cell r="J696">
            <v>276032.46444438724</v>
          </cell>
          <cell r="L696">
            <v>0</v>
          </cell>
          <cell r="M696">
            <v>0</v>
          </cell>
          <cell r="N696">
            <v>0</v>
          </cell>
        </row>
        <row r="699">
          <cell r="G699">
            <v>0</v>
          </cell>
          <cell r="H699">
            <v>0</v>
          </cell>
          <cell r="I699">
            <v>0</v>
          </cell>
          <cell r="J699">
            <v>31219</v>
          </cell>
          <cell r="L699">
            <v>0</v>
          </cell>
          <cell r="M699">
            <v>0</v>
          </cell>
          <cell r="N699">
            <v>0</v>
          </cell>
        </row>
        <row r="700">
          <cell r="G700">
            <v>0</v>
          </cell>
          <cell r="H700">
            <v>0</v>
          </cell>
          <cell r="I700">
            <v>0</v>
          </cell>
          <cell r="J700">
            <v>77</v>
          </cell>
          <cell r="L700">
            <v>0</v>
          </cell>
          <cell r="M700">
            <v>0</v>
          </cell>
          <cell r="N700">
            <v>0</v>
          </cell>
        </row>
        <row r="701"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G703">
            <v>0</v>
          </cell>
          <cell r="H703">
            <v>0</v>
          </cell>
          <cell r="I703">
            <v>0</v>
          </cell>
          <cell r="J703">
            <v>5203</v>
          </cell>
          <cell r="L703">
            <v>0</v>
          </cell>
          <cell r="M703">
            <v>0</v>
          </cell>
          <cell r="N703">
            <v>0</v>
          </cell>
        </row>
        <row r="704">
          <cell r="G704">
            <v>0</v>
          </cell>
          <cell r="H704">
            <v>0</v>
          </cell>
          <cell r="I704">
            <v>0</v>
          </cell>
          <cell r="J704">
            <v>12149</v>
          </cell>
          <cell r="L704">
            <v>0</v>
          </cell>
          <cell r="M704">
            <v>0</v>
          </cell>
          <cell r="N704">
            <v>0</v>
          </cell>
        </row>
        <row r="705">
          <cell r="G705">
            <v>0</v>
          </cell>
          <cell r="H705">
            <v>0</v>
          </cell>
          <cell r="I705">
            <v>0</v>
          </cell>
          <cell r="J705">
            <v>7067</v>
          </cell>
          <cell r="L705">
            <v>0</v>
          </cell>
          <cell r="M705">
            <v>0</v>
          </cell>
          <cell r="N705">
            <v>0</v>
          </cell>
        </row>
        <row r="706"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G707" t="str">
            <v>______</v>
          </cell>
          <cell r="H707" t="str">
            <v>______</v>
          </cell>
          <cell r="I707" t="str">
            <v>______</v>
          </cell>
          <cell r="J707" t="str">
            <v>______</v>
          </cell>
          <cell r="L707" t="str">
            <v>______</v>
          </cell>
          <cell r="M707" t="str">
            <v>______</v>
          </cell>
          <cell r="N707" t="str">
            <v>______</v>
          </cell>
        </row>
        <row r="708">
          <cell r="G708">
            <v>0</v>
          </cell>
          <cell r="H708">
            <v>0</v>
          </cell>
          <cell r="I708">
            <v>0</v>
          </cell>
          <cell r="J708">
            <v>55715</v>
          </cell>
          <cell r="L708">
            <v>0</v>
          </cell>
          <cell r="M708">
            <v>0</v>
          </cell>
          <cell r="N708">
            <v>0</v>
          </cell>
        </row>
        <row r="710">
          <cell r="G710">
            <v>0</v>
          </cell>
          <cell r="H710">
            <v>0</v>
          </cell>
          <cell r="I710">
            <v>0</v>
          </cell>
          <cell r="J710">
            <v>10816</v>
          </cell>
          <cell r="L710">
            <v>0</v>
          </cell>
          <cell r="M710">
            <v>0</v>
          </cell>
          <cell r="N710">
            <v>0</v>
          </cell>
        </row>
        <row r="711">
          <cell r="G711">
            <v>0</v>
          </cell>
          <cell r="H711">
            <v>0</v>
          </cell>
          <cell r="I711">
            <v>0</v>
          </cell>
          <cell r="J711">
            <v>2050</v>
          </cell>
          <cell r="L711">
            <v>0</v>
          </cell>
          <cell r="M711">
            <v>0</v>
          </cell>
          <cell r="N711">
            <v>0</v>
          </cell>
        </row>
        <row r="712"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G714">
            <v>0</v>
          </cell>
          <cell r="H714">
            <v>0</v>
          </cell>
          <cell r="I714">
            <v>0</v>
          </cell>
          <cell r="J714">
            <v>3186</v>
          </cell>
          <cell r="L714">
            <v>0</v>
          </cell>
          <cell r="M714">
            <v>0</v>
          </cell>
          <cell r="N714">
            <v>0</v>
          </cell>
        </row>
        <row r="717">
          <cell r="G717">
            <v>0</v>
          </cell>
          <cell r="H717">
            <v>0</v>
          </cell>
          <cell r="I717">
            <v>0</v>
          </cell>
          <cell r="J717">
            <v>36204</v>
          </cell>
          <cell r="L717">
            <v>0</v>
          </cell>
          <cell r="M717">
            <v>0</v>
          </cell>
          <cell r="N717">
            <v>0</v>
          </cell>
        </row>
        <row r="718"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L719">
            <v>0</v>
          </cell>
          <cell r="M719">
            <v>0</v>
          </cell>
          <cell r="N719">
            <v>0</v>
          </cell>
        </row>
        <row r="720"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G726">
            <v>0</v>
          </cell>
          <cell r="H726">
            <v>0</v>
          </cell>
          <cell r="I726">
            <v>0</v>
          </cell>
          <cell r="J726">
            <v>99</v>
          </cell>
          <cell r="L726">
            <v>0</v>
          </cell>
          <cell r="M726">
            <v>0</v>
          </cell>
          <cell r="N726">
            <v>0</v>
          </cell>
        </row>
        <row r="727"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G735" t="str">
            <v>______</v>
          </cell>
          <cell r="H735" t="str">
            <v>______</v>
          </cell>
          <cell r="I735" t="str">
            <v>______</v>
          </cell>
          <cell r="J735" t="str">
            <v>______</v>
          </cell>
          <cell r="L735" t="str">
            <v>______</v>
          </cell>
          <cell r="M735" t="str">
            <v>______</v>
          </cell>
          <cell r="N735" t="str">
            <v>______</v>
          </cell>
        </row>
        <row r="736">
          <cell r="G736">
            <v>0</v>
          </cell>
          <cell r="H736">
            <v>0</v>
          </cell>
          <cell r="I736">
            <v>0</v>
          </cell>
          <cell r="J736">
            <v>36303</v>
          </cell>
          <cell r="L736">
            <v>0</v>
          </cell>
          <cell r="M736">
            <v>0</v>
          </cell>
          <cell r="N736">
            <v>0</v>
          </cell>
        </row>
        <row r="738">
          <cell r="G738">
            <v>0</v>
          </cell>
          <cell r="H738">
            <v>0</v>
          </cell>
          <cell r="I738">
            <v>0</v>
          </cell>
          <cell r="J738">
            <v>867</v>
          </cell>
          <cell r="L738">
            <v>0</v>
          </cell>
          <cell r="M738">
            <v>0</v>
          </cell>
          <cell r="N738">
            <v>0</v>
          </cell>
        </row>
        <row r="740">
          <cell r="G740">
            <v>0</v>
          </cell>
          <cell r="H740">
            <v>0</v>
          </cell>
          <cell r="I740">
            <v>0</v>
          </cell>
          <cell r="J740">
            <v>108937</v>
          </cell>
          <cell r="L740">
            <v>0</v>
          </cell>
          <cell r="M740">
            <v>0</v>
          </cell>
          <cell r="N740">
            <v>0</v>
          </cell>
        </row>
        <row r="742">
          <cell r="G742">
            <v>1999</v>
          </cell>
          <cell r="H742">
            <v>2000</v>
          </cell>
          <cell r="I742">
            <v>2001</v>
          </cell>
          <cell r="J742">
            <v>2002</v>
          </cell>
          <cell r="L742">
            <v>2002</v>
          </cell>
          <cell r="M742">
            <v>2003</v>
          </cell>
          <cell r="N742">
            <v>2004</v>
          </cell>
        </row>
        <row r="745"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L745">
            <v>0</v>
          </cell>
          <cell r="M745">
            <v>0</v>
          </cell>
          <cell r="N745">
            <v>0</v>
          </cell>
        </row>
        <row r="746"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L746">
            <v>0</v>
          </cell>
          <cell r="M746">
            <v>0</v>
          </cell>
          <cell r="N746">
            <v>0</v>
          </cell>
        </row>
        <row r="747">
          <cell r="G747">
            <v>0</v>
          </cell>
          <cell r="H747">
            <v>0</v>
          </cell>
          <cell r="I747">
            <v>0</v>
          </cell>
          <cell r="J747">
            <v>169345</v>
          </cell>
          <cell r="L747">
            <v>0</v>
          </cell>
          <cell r="M747">
            <v>0</v>
          </cell>
          <cell r="N747">
            <v>0</v>
          </cell>
        </row>
        <row r="748">
          <cell r="G748">
            <v>0</v>
          </cell>
          <cell r="H748">
            <v>0</v>
          </cell>
          <cell r="I748">
            <v>0</v>
          </cell>
          <cell r="J748">
            <v>-2249.5355556126856</v>
          </cell>
          <cell r="L748">
            <v>0</v>
          </cell>
          <cell r="M748">
            <v>0</v>
          </cell>
          <cell r="N748">
            <v>0</v>
          </cell>
        </row>
        <row r="749"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L749">
            <v>0</v>
          </cell>
          <cell r="M749">
            <v>0</v>
          </cell>
          <cell r="N749">
            <v>0</v>
          </cell>
        </row>
        <row r="750"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L750">
            <v>0</v>
          </cell>
          <cell r="M750">
            <v>0</v>
          </cell>
          <cell r="N750">
            <v>0</v>
          </cell>
        </row>
        <row r="751"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L751">
            <v>0</v>
          </cell>
          <cell r="M751">
            <v>0</v>
          </cell>
          <cell r="N751">
            <v>0</v>
          </cell>
        </row>
        <row r="753">
          <cell r="G753">
            <v>0</v>
          </cell>
          <cell r="H753">
            <v>0</v>
          </cell>
          <cell r="I753">
            <v>0</v>
          </cell>
          <cell r="J753">
            <v>167095.46444438733</v>
          </cell>
          <cell r="L753">
            <v>0</v>
          </cell>
          <cell r="M753">
            <v>0</v>
          </cell>
          <cell r="N753">
            <v>0</v>
          </cell>
        </row>
        <row r="755">
          <cell r="G755">
            <v>0</v>
          </cell>
          <cell r="H755">
            <v>0</v>
          </cell>
          <cell r="I755">
            <v>0</v>
          </cell>
          <cell r="J755">
            <v>276032.46444438735</v>
          </cell>
          <cell r="L755">
            <v>0</v>
          </cell>
          <cell r="M755">
            <v>0</v>
          </cell>
          <cell r="N755">
            <v>0</v>
          </cell>
        </row>
        <row r="757"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L757">
            <v>0</v>
          </cell>
          <cell r="M757">
            <v>0</v>
          </cell>
          <cell r="N757">
            <v>0</v>
          </cell>
        </row>
        <row r="837">
          <cell r="L837">
            <v>0</v>
          </cell>
          <cell r="M837">
            <v>0</v>
          </cell>
          <cell r="N837">
            <v>0</v>
          </cell>
        </row>
        <row r="838">
          <cell r="L838">
            <v>0</v>
          </cell>
          <cell r="M838">
            <v>0</v>
          </cell>
          <cell r="N838">
            <v>0</v>
          </cell>
        </row>
        <row r="840">
          <cell r="G840">
            <v>0</v>
          </cell>
          <cell r="H840">
            <v>0</v>
          </cell>
          <cell r="I840">
            <v>3074</v>
          </cell>
          <cell r="J840">
            <v>25382.611379559461</v>
          </cell>
          <cell r="L840">
            <v>0</v>
          </cell>
          <cell r="M840">
            <v>0</v>
          </cell>
          <cell r="N840">
            <v>0</v>
          </cell>
        </row>
        <row r="1266">
          <cell r="H1266">
            <v>0</v>
          </cell>
          <cell r="I1266">
            <v>0</v>
          </cell>
          <cell r="J1266">
            <v>0</v>
          </cell>
          <cell r="M1266">
            <v>0</v>
          </cell>
          <cell r="N1266">
            <v>0</v>
          </cell>
        </row>
        <row r="1267">
          <cell r="G1267">
            <v>0</v>
          </cell>
          <cell r="H1267">
            <v>0</v>
          </cell>
          <cell r="I1267">
            <v>0</v>
          </cell>
          <cell r="J1267">
            <v>0</v>
          </cell>
        </row>
        <row r="1454"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L1454">
            <v>0</v>
          </cell>
          <cell r="M1454">
            <v>0</v>
          </cell>
          <cell r="N1454">
            <v>0</v>
          </cell>
        </row>
        <row r="1455"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L1455">
            <v>0</v>
          </cell>
          <cell r="M1455">
            <v>0</v>
          </cell>
          <cell r="N1455">
            <v>0</v>
          </cell>
        </row>
        <row r="1456"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L1456">
            <v>0</v>
          </cell>
          <cell r="M1456">
            <v>0</v>
          </cell>
          <cell r="N1456">
            <v>0</v>
          </cell>
        </row>
        <row r="1457"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L1457">
            <v>0</v>
          </cell>
          <cell r="M1457">
            <v>0</v>
          </cell>
          <cell r="N1457">
            <v>0</v>
          </cell>
        </row>
        <row r="1458"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L1458">
            <v>0</v>
          </cell>
          <cell r="M1458">
            <v>0</v>
          </cell>
          <cell r="N1458">
            <v>0</v>
          </cell>
        </row>
        <row r="1459">
          <cell r="G1459">
            <v>0</v>
          </cell>
          <cell r="H1459">
            <v>0</v>
          </cell>
          <cell r="I1459">
            <v>0</v>
          </cell>
          <cell r="J1459">
            <v>0</v>
          </cell>
        </row>
        <row r="1460">
          <cell r="G1460">
            <v>0</v>
          </cell>
          <cell r="H1460">
            <v>0</v>
          </cell>
          <cell r="I1460">
            <v>0</v>
          </cell>
          <cell r="J1460">
            <v>0</v>
          </cell>
        </row>
        <row r="1461">
          <cell r="G1461">
            <v>0</v>
          </cell>
          <cell r="H1461">
            <v>0</v>
          </cell>
          <cell r="I1461">
            <v>0</v>
          </cell>
          <cell r="J1461">
            <v>0</v>
          </cell>
        </row>
        <row r="1462">
          <cell r="J1462">
            <v>0</v>
          </cell>
        </row>
        <row r="1463">
          <cell r="J1463">
            <v>0</v>
          </cell>
        </row>
        <row r="1464">
          <cell r="J1464">
            <v>0</v>
          </cell>
        </row>
        <row r="1465">
          <cell r="J1465">
            <v>0</v>
          </cell>
        </row>
        <row r="1468"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L1468">
            <v>0</v>
          </cell>
          <cell r="M1468">
            <v>0</v>
          </cell>
          <cell r="N1468">
            <v>0</v>
          </cell>
        </row>
        <row r="1469"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L1469">
            <v>0</v>
          </cell>
          <cell r="M1469">
            <v>0</v>
          </cell>
          <cell r="N1469">
            <v>0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данных- карточка заказа"/>
      <sheetName val="XLR_NoRangeSheet"/>
      <sheetName val="инструм КРС."/>
      <sheetName val="RptGeneral1"/>
      <sheetName val="C 25"/>
      <sheetName val="ЦентрЗатр"/>
      <sheetName val="ЕдИзм"/>
      <sheetName val="Предпр"/>
      <sheetName val="INSTRUCTIONS"/>
      <sheetName val="Summary &amp; Variables"/>
      <sheetName val="1NK"/>
    </sheetNames>
    <sheetDataSet>
      <sheetData sheetId="0" refreshError="1"/>
      <sheetData sheetId="1">
        <row r="6">
          <cell r="B6" t="str">
            <v>ЖУРНАЛ КАРТОЧКИ ЗАКАЗОВ, ОТКРЫТЫХ С 01.01.1990 ПО 01.04.2006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"/>
      <sheetName val="FA additions TOD 9m"/>
      <sheetName val="Depreciation test"/>
      <sheetName val="Depreciation PBC"/>
      <sheetName val="Additions PBC"/>
      <sheetName val="AST"/>
      <sheetName val="Tickmarks"/>
      <sheetName val="CMA_SampleDesign"/>
    </sheetNames>
    <sheetDataSet>
      <sheetData sheetId="0"/>
      <sheetData sheetId="1">
        <row r="20">
          <cell r="D20">
            <v>110953.02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2:E62"/>
  <sheetViews>
    <sheetView tabSelected="1" topLeftCell="A7" zoomScaleNormal="100" workbookViewId="0">
      <selection activeCell="G30" sqref="G30"/>
    </sheetView>
  </sheetViews>
  <sheetFormatPr defaultRowHeight="11.25" x14ac:dyDescent="0.2"/>
  <cols>
    <col min="1" max="1" width="51" style="29" bestFit="1" customWidth="1"/>
    <col min="2" max="2" width="6.7109375" style="29" bestFit="1" customWidth="1"/>
    <col min="3" max="3" width="13.28515625" style="29" customWidth="1"/>
    <col min="4" max="4" width="2.28515625" style="29" customWidth="1"/>
    <col min="5" max="5" width="19.5703125" style="29" customWidth="1"/>
    <col min="6" max="227" width="9.140625" style="29"/>
    <col min="228" max="228" width="53.7109375" style="29" bestFit="1" customWidth="1"/>
    <col min="229" max="229" width="8.42578125" style="29" customWidth="1"/>
    <col min="230" max="230" width="21.42578125" style="29" customWidth="1"/>
    <col min="231" max="231" width="21.140625" style="29" customWidth="1"/>
    <col min="232" max="232" width="21.5703125" style="29" customWidth="1"/>
    <col min="233" max="233" width="15" style="29" customWidth="1"/>
    <col min="234" max="234" width="20.5703125" style="29" customWidth="1"/>
    <col min="235" max="235" width="19.85546875" style="29" customWidth="1"/>
    <col min="236" max="236" width="9.140625" style="29"/>
    <col min="237" max="238" width="9.28515625" style="29" bestFit="1" customWidth="1"/>
    <col min="239" max="240" width="18.42578125" style="29" bestFit="1" customWidth="1"/>
    <col min="241" max="483" width="9.140625" style="29"/>
    <col min="484" max="484" width="53.7109375" style="29" bestFit="1" customWidth="1"/>
    <col min="485" max="485" width="8.42578125" style="29" customWidth="1"/>
    <col min="486" max="486" width="21.42578125" style="29" customWidth="1"/>
    <col min="487" max="487" width="21.140625" style="29" customWidth="1"/>
    <col min="488" max="488" width="21.5703125" style="29" customWidth="1"/>
    <col min="489" max="489" width="15" style="29" customWidth="1"/>
    <col min="490" max="490" width="20.5703125" style="29" customWidth="1"/>
    <col min="491" max="491" width="19.85546875" style="29" customWidth="1"/>
    <col min="492" max="492" width="9.140625" style="29"/>
    <col min="493" max="494" width="9.28515625" style="29" bestFit="1" customWidth="1"/>
    <col min="495" max="496" width="18.42578125" style="29" bestFit="1" customWidth="1"/>
    <col min="497" max="739" width="9.140625" style="29"/>
    <col min="740" max="740" width="53.7109375" style="29" bestFit="1" customWidth="1"/>
    <col min="741" max="741" width="8.42578125" style="29" customWidth="1"/>
    <col min="742" max="742" width="21.42578125" style="29" customWidth="1"/>
    <col min="743" max="743" width="21.140625" style="29" customWidth="1"/>
    <col min="744" max="744" width="21.5703125" style="29" customWidth="1"/>
    <col min="745" max="745" width="15" style="29" customWidth="1"/>
    <col min="746" max="746" width="20.5703125" style="29" customWidth="1"/>
    <col min="747" max="747" width="19.85546875" style="29" customWidth="1"/>
    <col min="748" max="748" width="9.140625" style="29"/>
    <col min="749" max="750" width="9.28515625" style="29" bestFit="1" customWidth="1"/>
    <col min="751" max="752" width="18.42578125" style="29" bestFit="1" customWidth="1"/>
    <col min="753" max="995" width="9.140625" style="29"/>
    <col min="996" max="996" width="53.7109375" style="29" bestFit="1" customWidth="1"/>
    <col min="997" max="997" width="8.42578125" style="29" customWidth="1"/>
    <col min="998" max="998" width="21.42578125" style="29" customWidth="1"/>
    <col min="999" max="999" width="21.140625" style="29" customWidth="1"/>
    <col min="1000" max="1000" width="21.5703125" style="29" customWidth="1"/>
    <col min="1001" max="1001" width="15" style="29" customWidth="1"/>
    <col min="1002" max="1002" width="20.5703125" style="29" customWidth="1"/>
    <col min="1003" max="1003" width="19.85546875" style="29" customWidth="1"/>
    <col min="1004" max="1004" width="9.140625" style="29"/>
    <col min="1005" max="1006" width="9.28515625" style="29" bestFit="1" customWidth="1"/>
    <col min="1007" max="1008" width="18.42578125" style="29" bestFit="1" customWidth="1"/>
    <col min="1009" max="1251" width="9.140625" style="29"/>
    <col min="1252" max="1252" width="53.7109375" style="29" bestFit="1" customWidth="1"/>
    <col min="1253" max="1253" width="8.42578125" style="29" customWidth="1"/>
    <col min="1254" max="1254" width="21.42578125" style="29" customWidth="1"/>
    <col min="1255" max="1255" width="21.140625" style="29" customWidth="1"/>
    <col min="1256" max="1256" width="21.5703125" style="29" customWidth="1"/>
    <col min="1257" max="1257" width="15" style="29" customWidth="1"/>
    <col min="1258" max="1258" width="20.5703125" style="29" customWidth="1"/>
    <col min="1259" max="1259" width="19.85546875" style="29" customWidth="1"/>
    <col min="1260" max="1260" width="9.140625" style="29"/>
    <col min="1261" max="1262" width="9.28515625" style="29" bestFit="1" customWidth="1"/>
    <col min="1263" max="1264" width="18.42578125" style="29" bestFit="1" customWidth="1"/>
    <col min="1265" max="1507" width="9.140625" style="29"/>
    <col min="1508" max="1508" width="53.7109375" style="29" bestFit="1" customWidth="1"/>
    <col min="1509" max="1509" width="8.42578125" style="29" customWidth="1"/>
    <col min="1510" max="1510" width="21.42578125" style="29" customWidth="1"/>
    <col min="1511" max="1511" width="21.140625" style="29" customWidth="1"/>
    <col min="1512" max="1512" width="21.5703125" style="29" customWidth="1"/>
    <col min="1513" max="1513" width="15" style="29" customWidth="1"/>
    <col min="1514" max="1514" width="20.5703125" style="29" customWidth="1"/>
    <col min="1515" max="1515" width="19.85546875" style="29" customWidth="1"/>
    <col min="1516" max="1516" width="9.140625" style="29"/>
    <col min="1517" max="1518" width="9.28515625" style="29" bestFit="1" customWidth="1"/>
    <col min="1519" max="1520" width="18.42578125" style="29" bestFit="1" customWidth="1"/>
    <col min="1521" max="1763" width="9.140625" style="29"/>
    <col min="1764" max="1764" width="53.7109375" style="29" bestFit="1" customWidth="1"/>
    <col min="1765" max="1765" width="8.42578125" style="29" customWidth="1"/>
    <col min="1766" max="1766" width="21.42578125" style="29" customWidth="1"/>
    <col min="1767" max="1767" width="21.140625" style="29" customWidth="1"/>
    <col min="1768" max="1768" width="21.5703125" style="29" customWidth="1"/>
    <col min="1769" max="1769" width="15" style="29" customWidth="1"/>
    <col min="1770" max="1770" width="20.5703125" style="29" customWidth="1"/>
    <col min="1771" max="1771" width="19.85546875" style="29" customWidth="1"/>
    <col min="1772" max="1772" width="9.140625" style="29"/>
    <col min="1773" max="1774" width="9.28515625" style="29" bestFit="1" customWidth="1"/>
    <col min="1775" max="1776" width="18.42578125" style="29" bestFit="1" customWidth="1"/>
    <col min="1777" max="2019" width="9.140625" style="29"/>
    <col min="2020" max="2020" width="53.7109375" style="29" bestFit="1" customWidth="1"/>
    <col min="2021" max="2021" width="8.42578125" style="29" customWidth="1"/>
    <col min="2022" max="2022" width="21.42578125" style="29" customWidth="1"/>
    <col min="2023" max="2023" width="21.140625" style="29" customWidth="1"/>
    <col min="2024" max="2024" width="21.5703125" style="29" customWidth="1"/>
    <col min="2025" max="2025" width="15" style="29" customWidth="1"/>
    <col min="2026" max="2026" width="20.5703125" style="29" customWidth="1"/>
    <col min="2027" max="2027" width="19.85546875" style="29" customWidth="1"/>
    <col min="2028" max="2028" width="9.140625" style="29"/>
    <col min="2029" max="2030" width="9.28515625" style="29" bestFit="1" customWidth="1"/>
    <col min="2031" max="2032" width="18.42578125" style="29" bestFit="1" customWidth="1"/>
    <col min="2033" max="2275" width="9.140625" style="29"/>
    <col min="2276" max="2276" width="53.7109375" style="29" bestFit="1" customWidth="1"/>
    <col min="2277" max="2277" width="8.42578125" style="29" customWidth="1"/>
    <col min="2278" max="2278" width="21.42578125" style="29" customWidth="1"/>
    <col min="2279" max="2279" width="21.140625" style="29" customWidth="1"/>
    <col min="2280" max="2280" width="21.5703125" style="29" customWidth="1"/>
    <col min="2281" max="2281" width="15" style="29" customWidth="1"/>
    <col min="2282" max="2282" width="20.5703125" style="29" customWidth="1"/>
    <col min="2283" max="2283" width="19.85546875" style="29" customWidth="1"/>
    <col min="2284" max="2284" width="9.140625" style="29"/>
    <col min="2285" max="2286" width="9.28515625" style="29" bestFit="1" customWidth="1"/>
    <col min="2287" max="2288" width="18.42578125" style="29" bestFit="1" customWidth="1"/>
    <col min="2289" max="2531" width="9.140625" style="29"/>
    <col min="2532" max="2532" width="53.7109375" style="29" bestFit="1" customWidth="1"/>
    <col min="2533" max="2533" width="8.42578125" style="29" customWidth="1"/>
    <col min="2534" max="2534" width="21.42578125" style="29" customWidth="1"/>
    <col min="2535" max="2535" width="21.140625" style="29" customWidth="1"/>
    <col min="2536" max="2536" width="21.5703125" style="29" customWidth="1"/>
    <col min="2537" max="2537" width="15" style="29" customWidth="1"/>
    <col min="2538" max="2538" width="20.5703125" style="29" customWidth="1"/>
    <col min="2539" max="2539" width="19.85546875" style="29" customWidth="1"/>
    <col min="2540" max="2540" width="9.140625" style="29"/>
    <col min="2541" max="2542" width="9.28515625" style="29" bestFit="1" customWidth="1"/>
    <col min="2543" max="2544" width="18.42578125" style="29" bestFit="1" customWidth="1"/>
    <col min="2545" max="2787" width="9.140625" style="29"/>
    <col min="2788" max="2788" width="53.7109375" style="29" bestFit="1" customWidth="1"/>
    <col min="2789" max="2789" width="8.42578125" style="29" customWidth="1"/>
    <col min="2790" max="2790" width="21.42578125" style="29" customWidth="1"/>
    <col min="2791" max="2791" width="21.140625" style="29" customWidth="1"/>
    <col min="2792" max="2792" width="21.5703125" style="29" customWidth="1"/>
    <col min="2793" max="2793" width="15" style="29" customWidth="1"/>
    <col min="2794" max="2794" width="20.5703125" style="29" customWidth="1"/>
    <col min="2795" max="2795" width="19.85546875" style="29" customWidth="1"/>
    <col min="2796" max="2796" width="9.140625" style="29"/>
    <col min="2797" max="2798" width="9.28515625" style="29" bestFit="1" customWidth="1"/>
    <col min="2799" max="2800" width="18.42578125" style="29" bestFit="1" customWidth="1"/>
    <col min="2801" max="3043" width="9.140625" style="29"/>
    <col min="3044" max="3044" width="53.7109375" style="29" bestFit="1" customWidth="1"/>
    <col min="3045" max="3045" width="8.42578125" style="29" customWidth="1"/>
    <col min="3046" max="3046" width="21.42578125" style="29" customWidth="1"/>
    <col min="3047" max="3047" width="21.140625" style="29" customWidth="1"/>
    <col min="3048" max="3048" width="21.5703125" style="29" customWidth="1"/>
    <col min="3049" max="3049" width="15" style="29" customWidth="1"/>
    <col min="3050" max="3050" width="20.5703125" style="29" customWidth="1"/>
    <col min="3051" max="3051" width="19.85546875" style="29" customWidth="1"/>
    <col min="3052" max="3052" width="9.140625" style="29"/>
    <col min="3053" max="3054" width="9.28515625" style="29" bestFit="1" customWidth="1"/>
    <col min="3055" max="3056" width="18.42578125" style="29" bestFit="1" customWidth="1"/>
    <col min="3057" max="3299" width="9.140625" style="29"/>
    <col min="3300" max="3300" width="53.7109375" style="29" bestFit="1" customWidth="1"/>
    <col min="3301" max="3301" width="8.42578125" style="29" customWidth="1"/>
    <col min="3302" max="3302" width="21.42578125" style="29" customWidth="1"/>
    <col min="3303" max="3303" width="21.140625" style="29" customWidth="1"/>
    <col min="3304" max="3304" width="21.5703125" style="29" customWidth="1"/>
    <col min="3305" max="3305" width="15" style="29" customWidth="1"/>
    <col min="3306" max="3306" width="20.5703125" style="29" customWidth="1"/>
    <col min="3307" max="3307" width="19.85546875" style="29" customWidth="1"/>
    <col min="3308" max="3308" width="9.140625" style="29"/>
    <col min="3309" max="3310" width="9.28515625" style="29" bestFit="1" customWidth="1"/>
    <col min="3311" max="3312" width="18.42578125" style="29" bestFit="1" customWidth="1"/>
    <col min="3313" max="3555" width="9.140625" style="29"/>
    <col min="3556" max="3556" width="53.7109375" style="29" bestFit="1" customWidth="1"/>
    <col min="3557" max="3557" width="8.42578125" style="29" customWidth="1"/>
    <col min="3558" max="3558" width="21.42578125" style="29" customWidth="1"/>
    <col min="3559" max="3559" width="21.140625" style="29" customWidth="1"/>
    <col min="3560" max="3560" width="21.5703125" style="29" customWidth="1"/>
    <col min="3561" max="3561" width="15" style="29" customWidth="1"/>
    <col min="3562" max="3562" width="20.5703125" style="29" customWidth="1"/>
    <col min="3563" max="3563" width="19.85546875" style="29" customWidth="1"/>
    <col min="3564" max="3564" width="9.140625" style="29"/>
    <col min="3565" max="3566" width="9.28515625" style="29" bestFit="1" customWidth="1"/>
    <col min="3567" max="3568" width="18.42578125" style="29" bestFit="1" customWidth="1"/>
    <col min="3569" max="3811" width="9.140625" style="29"/>
    <col min="3812" max="3812" width="53.7109375" style="29" bestFit="1" customWidth="1"/>
    <col min="3813" max="3813" width="8.42578125" style="29" customWidth="1"/>
    <col min="3814" max="3814" width="21.42578125" style="29" customWidth="1"/>
    <col min="3815" max="3815" width="21.140625" style="29" customWidth="1"/>
    <col min="3816" max="3816" width="21.5703125" style="29" customWidth="1"/>
    <col min="3817" max="3817" width="15" style="29" customWidth="1"/>
    <col min="3818" max="3818" width="20.5703125" style="29" customWidth="1"/>
    <col min="3819" max="3819" width="19.85546875" style="29" customWidth="1"/>
    <col min="3820" max="3820" width="9.140625" style="29"/>
    <col min="3821" max="3822" width="9.28515625" style="29" bestFit="1" customWidth="1"/>
    <col min="3823" max="3824" width="18.42578125" style="29" bestFit="1" customWidth="1"/>
    <col min="3825" max="4067" width="9.140625" style="29"/>
    <col min="4068" max="4068" width="53.7109375" style="29" bestFit="1" customWidth="1"/>
    <col min="4069" max="4069" width="8.42578125" style="29" customWidth="1"/>
    <col min="4070" max="4070" width="21.42578125" style="29" customWidth="1"/>
    <col min="4071" max="4071" width="21.140625" style="29" customWidth="1"/>
    <col min="4072" max="4072" width="21.5703125" style="29" customWidth="1"/>
    <col min="4073" max="4073" width="15" style="29" customWidth="1"/>
    <col min="4074" max="4074" width="20.5703125" style="29" customWidth="1"/>
    <col min="4075" max="4075" width="19.85546875" style="29" customWidth="1"/>
    <col min="4076" max="4076" width="9.140625" style="29"/>
    <col min="4077" max="4078" width="9.28515625" style="29" bestFit="1" customWidth="1"/>
    <col min="4079" max="4080" width="18.42578125" style="29" bestFit="1" customWidth="1"/>
    <col min="4081" max="4323" width="9.140625" style="29"/>
    <col min="4324" max="4324" width="53.7109375" style="29" bestFit="1" customWidth="1"/>
    <col min="4325" max="4325" width="8.42578125" style="29" customWidth="1"/>
    <col min="4326" max="4326" width="21.42578125" style="29" customWidth="1"/>
    <col min="4327" max="4327" width="21.140625" style="29" customWidth="1"/>
    <col min="4328" max="4328" width="21.5703125" style="29" customWidth="1"/>
    <col min="4329" max="4329" width="15" style="29" customWidth="1"/>
    <col min="4330" max="4330" width="20.5703125" style="29" customWidth="1"/>
    <col min="4331" max="4331" width="19.85546875" style="29" customWidth="1"/>
    <col min="4332" max="4332" width="9.140625" style="29"/>
    <col min="4333" max="4334" width="9.28515625" style="29" bestFit="1" customWidth="1"/>
    <col min="4335" max="4336" width="18.42578125" style="29" bestFit="1" customWidth="1"/>
    <col min="4337" max="4579" width="9.140625" style="29"/>
    <col min="4580" max="4580" width="53.7109375" style="29" bestFit="1" customWidth="1"/>
    <col min="4581" max="4581" width="8.42578125" style="29" customWidth="1"/>
    <col min="4582" max="4582" width="21.42578125" style="29" customWidth="1"/>
    <col min="4583" max="4583" width="21.140625" style="29" customWidth="1"/>
    <col min="4584" max="4584" width="21.5703125" style="29" customWidth="1"/>
    <col min="4585" max="4585" width="15" style="29" customWidth="1"/>
    <col min="4586" max="4586" width="20.5703125" style="29" customWidth="1"/>
    <col min="4587" max="4587" width="19.85546875" style="29" customWidth="1"/>
    <col min="4588" max="4588" width="9.140625" style="29"/>
    <col min="4589" max="4590" width="9.28515625" style="29" bestFit="1" customWidth="1"/>
    <col min="4591" max="4592" width="18.42578125" style="29" bestFit="1" customWidth="1"/>
    <col min="4593" max="4835" width="9.140625" style="29"/>
    <col min="4836" max="4836" width="53.7109375" style="29" bestFit="1" customWidth="1"/>
    <col min="4837" max="4837" width="8.42578125" style="29" customWidth="1"/>
    <col min="4838" max="4838" width="21.42578125" style="29" customWidth="1"/>
    <col min="4839" max="4839" width="21.140625" style="29" customWidth="1"/>
    <col min="4840" max="4840" width="21.5703125" style="29" customWidth="1"/>
    <col min="4841" max="4841" width="15" style="29" customWidth="1"/>
    <col min="4842" max="4842" width="20.5703125" style="29" customWidth="1"/>
    <col min="4843" max="4843" width="19.85546875" style="29" customWidth="1"/>
    <col min="4844" max="4844" width="9.140625" style="29"/>
    <col min="4845" max="4846" width="9.28515625" style="29" bestFit="1" customWidth="1"/>
    <col min="4847" max="4848" width="18.42578125" style="29" bestFit="1" customWidth="1"/>
    <col min="4849" max="5091" width="9.140625" style="29"/>
    <col min="5092" max="5092" width="53.7109375" style="29" bestFit="1" customWidth="1"/>
    <col min="5093" max="5093" width="8.42578125" style="29" customWidth="1"/>
    <col min="5094" max="5094" width="21.42578125" style="29" customWidth="1"/>
    <col min="5095" max="5095" width="21.140625" style="29" customWidth="1"/>
    <col min="5096" max="5096" width="21.5703125" style="29" customWidth="1"/>
    <col min="5097" max="5097" width="15" style="29" customWidth="1"/>
    <col min="5098" max="5098" width="20.5703125" style="29" customWidth="1"/>
    <col min="5099" max="5099" width="19.85546875" style="29" customWidth="1"/>
    <col min="5100" max="5100" width="9.140625" style="29"/>
    <col min="5101" max="5102" width="9.28515625" style="29" bestFit="1" customWidth="1"/>
    <col min="5103" max="5104" width="18.42578125" style="29" bestFit="1" customWidth="1"/>
    <col min="5105" max="5347" width="9.140625" style="29"/>
    <col min="5348" max="5348" width="53.7109375" style="29" bestFit="1" customWidth="1"/>
    <col min="5349" max="5349" width="8.42578125" style="29" customWidth="1"/>
    <col min="5350" max="5350" width="21.42578125" style="29" customWidth="1"/>
    <col min="5351" max="5351" width="21.140625" style="29" customWidth="1"/>
    <col min="5352" max="5352" width="21.5703125" style="29" customWidth="1"/>
    <col min="5353" max="5353" width="15" style="29" customWidth="1"/>
    <col min="5354" max="5354" width="20.5703125" style="29" customWidth="1"/>
    <col min="5355" max="5355" width="19.85546875" style="29" customWidth="1"/>
    <col min="5356" max="5356" width="9.140625" style="29"/>
    <col min="5357" max="5358" width="9.28515625" style="29" bestFit="1" customWidth="1"/>
    <col min="5359" max="5360" width="18.42578125" style="29" bestFit="1" customWidth="1"/>
    <col min="5361" max="5603" width="9.140625" style="29"/>
    <col min="5604" max="5604" width="53.7109375" style="29" bestFit="1" customWidth="1"/>
    <col min="5605" max="5605" width="8.42578125" style="29" customWidth="1"/>
    <col min="5606" max="5606" width="21.42578125" style="29" customWidth="1"/>
    <col min="5607" max="5607" width="21.140625" style="29" customWidth="1"/>
    <col min="5608" max="5608" width="21.5703125" style="29" customWidth="1"/>
    <col min="5609" max="5609" width="15" style="29" customWidth="1"/>
    <col min="5610" max="5610" width="20.5703125" style="29" customWidth="1"/>
    <col min="5611" max="5611" width="19.85546875" style="29" customWidth="1"/>
    <col min="5612" max="5612" width="9.140625" style="29"/>
    <col min="5613" max="5614" width="9.28515625" style="29" bestFit="1" customWidth="1"/>
    <col min="5615" max="5616" width="18.42578125" style="29" bestFit="1" customWidth="1"/>
    <col min="5617" max="5859" width="9.140625" style="29"/>
    <col min="5860" max="5860" width="53.7109375" style="29" bestFit="1" customWidth="1"/>
    <col min="5861" max="5861" width="8.42578125" style="29" customWidth="1"/>
    <col min="5862" max="5862" width="21.42578125" style="29" customWidth="1"/>
    <col min="5863" max="5863" width="21.140625" style="29" customWidth="1"/>
    <col min="5864" max="5864" width="21.5703125" style="29" customWidth="1"/>
    <col min="5865" max="5865" width="15" style="29" customWidth="1"/>
    <col min="5866" max="5866" width="20.5703125" style="29" customWidth="1"/>
    <col min="5867" max="5867" width="19.85546875" style="29" customWidth="1"/>
    <col min="5868" max="5868" width="9.140625" style="29"/>
    <col min="5869" max="5870" width="9.28515625" style="29" bestFit="1" customWidth="1"/>
    <col min="5871" max="5872" width="18.42578125" style="29" bestFit="1" customWidth="1"/>
    <col min="5873" max="6115" width="9.140625" style="29"/>
    <col min="6116" max="6116" width="53.7109375" style="29" bestFit="1" customWidth="1"/>
    <col min="6117" max="6117" width="8.42578125" style="29" customWidth="1"/>
    <col min="6118" max="6118" width="21.42578125" style="29" customWidth="1"/>
    <col min="6119" max="6119" width="21.140625" style="29" customWidth="1"/>
    <col min="6120" max="6120" width="21.5703125" style="29" customWidth="1"/>
    <col min="6121" max="6121" width="15" style="29" customWidth="1"/>
    <col min="6122" max="6122" width="20.5703125" style="29" customWidth="1"/>
    <col min="6123" max="6123" width="19.85546875" style="29" customWidth="1"/>
    <col min="6124" max="6124" width="9.140625" style="29"/>
    <col min="6125" max="6126" width="9.28515625" style="29" bestFit="1" customWidth="1"/>
    <col min="6127" max="6128" width="18.42578125" style="29" bestFit="1" customWidth="1"/>
    <col min="6129" max="6371" width="9.140625" style="29"/>
    <col min="6372" max="6372" width="53.7109375" style="29" bestFit="1" customWidth="1"/>
    <col min="6373" max="6373" width="8.42578125" style="29" customWidth="1"/>
    <col min="6374" max="6374" width="21.42578125" style="29" customWidth="1"/>
    <col min="6375" max="6375" width="21.140625" style="29" customWidth="1"/>
    <col min="6376" max="6376" width="21.5703125" style="29" customWidth="1"/>
    <col min="6377" max="6377" width="15" style="29" customWidth="1"/>
    <col min="6378" max="6378" width="20.5703125" style="29" customWidth="1"/>
    <col min="6379" max="6379" width="19.85546875" style="29" customWidth="1"/>
    <col min="6380" max="6380" width="9.140625" style="29"/>
    <col min="6381" max="6382" width="9.28515625" style="29" bestFit="1" customWidth="1"/>
    <col min="6383" max="6384" width="18.42578125" style="29" bestFit="1" customWidth="1"/>
    <col min="6385" max="6627" width="9.140625" style="29"/>
    <col min="6628" max="6628" width="53.7109375" style="29" bestFit="1" customWidth="1"/>
    <col min="6629" max="6629" width="8.42578125" style="29" customWidth="1"/>
    <col min="6630" max="6630" width="21.42578125" style="29" customWidth="1"/>
    <col min="6631" max="6631" width="21.140625" style="29" customWidth="1"/>
    <col min="6632" max="6632" width="21.5703125" style="29" customWidth="1"/>
    <col min="6633" max="6633" width="15" style="29" customWidth="1"/>
    <col min="6634" max="6634" width="20.5703125" style="29" customWidth="1"/>
    <col min="6635" max="6635" width="19.85546875" style="29" customWidth="1"/>
    <col min="6636" max="6636" width="9.140625" style="29"/>
    <col min="6637" max="6638" width="9.28515625" style="29" bestFit="1" customWidth="1"/>
    <col min="6639" max="6640" width="18.42578125" style="29" bestFit="1" customWidth="1"/>
    <col min="6641" max="6883" width="9.140625" style="29"/>
    <col min="6884" max="6884" width="53.7109375" style="29" bestFit="1" customWidth="1"/>
    <col min="6885" max="6885" width="8.42578125" style="29" customWidth="1"/>
    <col min="6886" max="6886" width="21.42578125" style="29" customWidth="1"/>
    <col min="6887" max="6887" width="21.140625" style="29" customWidth="1"/>
    <col min="6888" max="6888" width="21.5703125" style="29" customWidth="1"/>
    <col min="6889" max="6889" width="15" style="29" customWidth="1"/>
    <col min="6890" max="6890" width="20.5703125" style="29" customWidth="1"/>
    <col min="6891" max="6891" width="19.85546875" style="29" customWidth="1"/>
    <col min="6892" max="6892" width="9.140625" style="29"/>
    <col min="6893" max="6894" width="9.28515625" style="29" bestFit="1" customWidth="1"/>
    <col min="6895" max="6896" width="18.42578125" style="29" bestFit="1" customWidth="1"/>
    <col min="6897" max="7139" width="9.140625" style="29"/>
    <col min="7140" max="7140" width="53.7109375" style="29" bestFit="1" customWidth="1"/>
    <col min="7141" max="7141" width="8.42578125" style="29" customWidth="1"/>
    <col min="7142" max="7142" width="21.42578125" style="29" customWidth="1"/>
    <col min="7143" max="7143" width="21.140625" style="29" customWidth="1"/>
    <col min="7144" max="7144" width="21.5703125" style="29" customWidth="1"/>
    <col min="7145" max="7145" width="15" style="29" customWidth="1"/>
    <col min="7146" max="7146" width="20.5703125" style="29" customWidth="1"/>
    <col min="7147" max="7147" width="19.85546875" style="29" customWidth="1"/>
    <col min="7148" max="7148" width="9.140625" style="29"/>
    <col min="7149" max="7150" width="9.28515625" style="29" bestFit="1" customWidth="1"/>
    <col min="7151" max="7152" width="18.42578125" style="29" bestFit="1" customWidth="1"/>
    <col min="7153" max="7395" width="9.140625" style="29"/>
    <col min="7396" max="7396" width="53.7109375" style="29" bestFit="1" customWidth="1"/>
    <col min="7397" max="7397" width="8.42578125" style="29" customWidth="1"/>
    <col min="7398" max="7398" width="21.42578125" style="29" customWidth="1"/>
    <col min="7399" max="7399" width="21.140625" style="29" customWidth="1"/>
    <col min="7400" max="7400" width="21.5703125" style="29" customWidth="1"/>
    <col min="7401" max="7401" width="15" style="29" customWidth="1"/>
    <col min="7402" max="7402" width="20.5703125" style="29" customWidth="1"/>
    <col min="7403" max="7403" width="19.85546875" style="29" customWidth="1"/>
    <col min="7404" max="7404" width="9.140625" style="29"/>
    <col min="7405" max="7406" width="9.28515625" style="29" bestFit="1" customWidth="1"/>
    <col min="7407" max="7408" width="18.42578125" style="29" bestFit="1" customWidth="1"/>
    <col min="7409" max="7651" width="9.140625" style="29"/>
    <col min="7652" max="7652" width="53.7109375" style="29" bestFit="1" customWidth="1"/>
    <col min="7653" max="7653" width="8.42578125" style="29" customWidth="1"/>
    <col min="7654" max="7654" width="21.42578125" style="29" customWidth="1"/>
    <col min="7655" max="7655" width="21.140625" style="29" customWidth="1"/>
    <col min="7656" max="7656" width="21.5703125" style="29" customWidth="1"/>
    <col min="7657" max="7657" width="15" style="29" customWidth="1"/>
    <col min="7658" max="7658" width="20.5703125" style="29" customWidth="1"/>
    <col min="7659" max="7659" width="19.85546875" style="29" customWidth="1"/>
    <col min="7660" max="7660" width="9.140625" style="29"/>
    <col min="7661" max="7662" width="9.28515625" style="29" bestFit="1" customWidth="1"/>
    <col min="7663" max="7664" width="18.42578125" style="29" bestFit="1" customWidth="1"/>
    <col min="7665" max="7907" width="9.140625" style="29"/>
    <col min="7908" max="7908" width="53.7109375" style="29" bestFit="1" customWidth="1"/>
    <col min="7909" max="7909" width="8.42578125" style="29" customWidth="1"/>
    <col min="7910" max="7910" width="21.42578125" style="29" customWidth="1"/>
    <col min="7911" max="7911" width="21.140625" style="29" customWidth="1"/>
    <col min="7912" max="7912" width="21.5703125" style="29" customWidth="1"/>
    <col min="7913" max="7913" width="15" style="29" customWidth="1"/>
    <col min="7914" max="7914" width="20.5703125" style="29" customWidth="1"/>
    <col min="7915" max="7915" width="19.85546875" style="29" customWidth="1"/>
    <col min="7916" max="7916" width="9.140625" style="29"/>
    <col min="7917" max="7918" width="9.28515625" style="29" bestFit="1" customWidth="1"/>
    <col min="7919" max="7920" width="18.42578125" style="29" bestFit="1" customWidth="1"/>
    <col min="7921" max="8163" width="9.140625" style="29"/>
    <col min="8164" max="8164" width="53.7109375" style="29" bestFit="1" customWidth="1"/>
    <col min="8165" max="8165" width="8.42578125" style="29" customWidth="1"/>
    <col min="8166" max="8166" width="21.42578125" style="29" customWidth="1"/>
    <col min="8167" max="8167" width="21.140625" style="29" customWidth="1"/>
    <col min="8168" max="8168" width="21.5703125" style="29" customWidth="1"/>
    <col min="8169" max="8169" width="15" style="29" customWidth="1"/>
    <col min="8170" max="8170" width="20.5703125" style="29" customWidth="1"/>
    <col min="8171" max="8171" width="19.85546875" style="29" customWidth="1"/>
    <col min="8172" max="8172" width="9.140625" style="29"/>
    <col min="8173" max="8174" width="9.28515625" style="29" bestFit="1" customWidth="1"/>
    <col min="8175" max="8176" width="18.42578125" style="29" bestFit="1" customWidth="1"/>
    <col min="8177" max="8419" width="9.140625" style="29"/>
    <col min="8420" max="8420" width="53.7109375" style="29" bestFit="1" customWidth="1"/>
    <col min="8421" max="8421" width="8.42578125" style="29" customWidth="1"/>
    <col min="8422" max="8422" width="21.42578125" style="29" customWidth="1"/>
    <col min="8423" max="8423" width="21.140625" style="29" customWidth="1"/>
    <col min="8424" max="8424" width="21.5703125" style="29" customWidth="1"/>
    <col min="8425" max="8425" width="15" style="29" customWidth="1"/>
    <col min="8426" max="8426" width="20.5703125" style="29" customWidth="1"/>
    <col min="8427" max="8427" width="19.85546875" style="29" customWidth="1"/>
    <col min="8428" max="8428" width="9.140625" style="29"/>
    <col min="8429" max="8430" width="9.28515625" style="29" bestFit="1" customWidth="1"/>
    <col min="8431" max="8432" width="18.42578125" style="29" bestFit="1" customWidth="1"/>
    <col min="8433" max="8675" width="9.140625" style="29"/>
    <col min="8676" max="8676" width="53.7109375" style="29" bestFit="1" customWidth="1"/>
    <col min="8677" max="8677" width="8.42578125" style="29" customWidth="1"/>
    <col min="8678" max="8678" width="21.42578125" style="29" customWidth="1"/>
    <col min="8679" max="8679" width="21.140625" style="29" customWidth="1"/>
    <col min="8680" max="8680" width="21.5703125" style="29" customWidth="1"/>
    <col min="8681" max="8681" width="15" style="29" customWidth="1"/>
    <col min="8682" max="8682" width="20.5703125" style="29" customWidth="1"/>
    <col min="8683" max="8683" width="19.85546875" style="29" customWidth="1"/>
    <col min="8684" max="8684" width="9.140625" style="29"/>
    <col min="8685" max="8686" width="9.28515625" style="29" bestFit="1" customWidth="1"/>
    <col min="8687" max="8688" width="18.42578125" style="29" bestFit="1" customWidth="1"/>
    <col min="8689" max="8931" width="9.140625" style="29"/>
    <col min="8932" max="8932" width="53.7109375" style="29" bestFit="1" customWidth="1"/>
    <col min="8933" max="8933" width="8.42578125" style="29" customWidth="1"/>
    <col min="8934" max="8934" width="21.42578125" style="29" customWidth="1"/>
    <col min="8935" max="8935" width="21.140625" style="29" customWidth="1"/>
    <col min="8936" max="8936" width="21.5703125" style="29" customWidth="1"/>
    <col min="8937" max="8937" width="15" style="29" customWidth="1"/>
    <col min="8938" max="8938" width="20.5703125" style="29" customWidth="1"/>
    <col min="8939" max="8939" width="19.85546875" style="29" customWidth="1"/>
    <col min="8940" max="8940" width="9.140625" style="29"/>
    <col min="8941" max="8942" width="9.28515625" style="29" bestFit="1" customWidth="1"/>
    <col min="8943" max="8944" width="18.42578125" style="29" bestFit="1" customWidth="1"/>
    <col min="8945" max="9187" width="9.140625" style="29"/>
    <col min="9188" max="9188" width="53.7109375" style="29" bestFit="1" customWidth="1"/>
    <col min="9189" max="9189" width="8.42578125" style="29" customWidth="1"/>
    <col min="9190" max="9190" width="21.42578125" style="29" customWidth="1"/>
    <col min="9191" max="9191" width="21.140625" style="29" customWidth="1"/>
    <col min="9192" max="9192" width="21.5703125" style="29" customWidth="1"/>
    <col min="9193" max="9193" width="15" style="29" customWidth="1"/>
    <col min="9194" max="9194" width="20.5703125" style="29" customWidth="1"/>
    <col min="9195" max="9195" width="19.85546875" style="29" customWidth="1"/>
    <col min="9196" max="9196" width="9.140625" style="29"/>
    <col min="9197" max="9198" width="9.28515625" style="29" bestFit="1" customWidth="1"/>
    <col min="9199" max="9200" width="18.42578125" style="29" bestFit="1" customWidth="1"/>
    <col min="9201" max="9443" width="9.140625" style="29"/>
    <col min="9444" max="9444" width="53.7109375" style="29" bestFit="1" customWidth="1"/>
    <col min="9445" max="9445" width="8.42578125" style="29" customWidth="1"/>
    <col min="9446" max="9446" width="21.42578125" style="29" customWidth="1"/>
    <col min="9447" max="9447" width="21.140625" style="29" customWidth="1"/>
    <col min="9448" max="9448" width="21.5703125" style="29" customWidth="1"/>
    <col min="9449" max="9449" width="15" style="29" customWidth="1"/>
    <col min="9450" max="9450" width="20.5703125" style="29" customWidth="1"/>
    <col min="9451" max="9451" width="19.85546875" style="29" customWidth="1"/>
    <col min="9452" max="9452" width="9.140625" style="29"/>
    <col min="9453" max="9454" width="9.28515625" style="29" bestFit="1" customWidth="1"/>
    <col min="9455" max="9456" width="18.42578125" style="29" bestFit="1" customWidth="1"/>
    <col min="9457" max="9699" width="9.140625" style="29"/>
    <col min="9700" max="9700" width="53.7109375" style="29" bestFit="1" customWidth="1"/>
    <col min="9701" max="9701" width="8.42578125" style="29" customWidth="1"/>
    <col min="9702" max="9702" width="21.42578125" style="29" customWidth="1"/>
    <col min="9703" max="9703" width="21.140625" style="29" customWidth="1"/>
    <col min="9704" max="9704" width="21.5703125" style="29" customWidth="1"/>
    <col min="9705" max="9705" width="15" style="29" customWidth="1"/>
    <col min="9706" max="9706" width="20.5703125" style="29" customWidth="1"/>
    <col min="9707" max="9707" width="19.85546875" style="29" customWidth="1"/>
    <col min="9708" max="9708" width="9.140625" style="29"/>
    <col min="9709" max="9710" width="9.28515625" style="29" bestFit="1" customWidth="1"/>
    <col min="9711" max="9712" width="18.42578125" style="29" bestFit="1" customWidth="1"/>
    <col min="9713" max="9955" width="9.140625" style="29"/>
    <col min="9956" max="9956" width="53.7109375" style="29" bestFit="1" customWidth="1"/>
    <col min="9957" max="9957" width="8.42578125" style="29" customWidth="1"/>
    <col min="9958" max="9958" width="21.42578125" style="29" customWidth="1"/>
    <col min="9959" max="9959" width="21.140625" style="29" customWidth="1"/>
    <col min="9960" max="9960" width="21.5703125" style="29" customWidth="1"/>
    <col min="9961" max="9961" width="15" style="29" customWidth="1"/>
    <col min="9962" max="9962" width="20.5703125" style="29" customWidth="1"/>
    <col min="9963" max="9963" width="19.85546875" style="29" customWidth="1"/>
    <col min="9964" max="9964" width="9.140625" style="29"/>
    <col min="9965" max="9966" width="9.28515625" style="29" bestFit="1" customWidth="1"/>
    <col min="9967" max="9968" width="18.42578125" style="29" bestFit="1" customWidth="1"/>
    <col min="9969" max="10211" width="9.140625" style="29"/>
    <col min="10212" max="10212" width="53.7109375" style="29" bestFit="1" customWidth="1"/>
    <col min="10213" max="10213" width="8.42578125" style="29" customWidth="1"/>
    <col min="10214" max="10214" width="21.42578125" style="29" customWidth="1"/>
    <col min="10215" max="10215" width="21.140625" style="29" customWidth="1"/>
    <col min="10216" max="10216" width="21.5703125" style="29" customWidth="1"/>
    <col min="10217" max="10217" width="15" style="29" customWidth="1"/>
    <col min="10218" max="10218" width="20.5703125" style="29" customWidth="1"/>
    <col min="10219" max="10219" width="19.85546875" style="29" customWidth="1"/>
    <col min="10220" max="10220" width="9.140625" style="29"/>
    <col min="10221" max="10222" width="9.28515625" style="29" bestFit="1" customWidth="1"/>
    <col min="10223" max="10224" width="18.42578125" style="29" bestFit="1" customWidth="1"/>
    <col min="10225" max="10467" width="9.140625" style="29"/>
    <col min="10468" max="10468" width="53.7109375" style="29" bestFit="1" customWidth="1"/>
    <col min="10469" max="10469" width="8.42578125" style="29" customWidth="1"/>
    <col min="10470" max="10470" width="21.42578125" style="29" customWidth="1"/>
    <col min="10471" max="10471" width="21.140625" style="29" customWidth="1"/>
    <col min="10472" max="10472" width="21.5703125" style="29" customWidth="1"/>
    <col min="10473" max="10473" width="15" style="29" customWidth="1"/>
    <col min="10474" max="10474" width="20.5703125" style="29" customWidth="1"/>
    <col min="10475" max="10475" width="19.85546875" style="29" customWidth="1"/>
    <col min="10476" max="10476" width="9.140625" style="29"/>
    <col min="10477" max="10478" width="9.28515625" style="29" bestFit="1" customWidth="1"/>
    <col min="10479" max="10480" width="18.42578125" style="29" bestFit="1" customWidth="1"/>
    <col min="10481" max="10723" width="9.140625" style="29"/>
    <col min="10724" max="10724" width="53.7109375" style="29" bestFit="1" customWidth="1"/>
    <col min="10725" max="10725" width="8.42578125" style="29" customWidth="1"/>
    <col min="10726" max="10726" width="21.42578125" style="29" customWidth="1"/>
    <col min="10727" max="10727" width="21.140625" style="29" customWidth="1"/>
    <col min="10728" max="10728" width="21.5703125" style="29" customWidth="1"/>
    <col min="10729" max="10729" width="15" style="29" customWidth="1"/>
    <col min="10730" max="10730" width="20.5703125" style="29" customWidth="1"/>
    <col min="10731" max="10731" width="19.85546875" style="29" customWidth="1"/>
    <col min="10732" max="10732" width="9.140625" style="29"/>
    <col min="10733" max="10734" width="9.28515625" style="29" bestFit="1" customWidth="1"/>
    <col min="10735" max="10736" width="18.42578125" style="29" bestFit="1" customWidth="1"/>
    <col min="10737" max="10979" width="9.140625" style="29"/>
    <col min="10980" max="10980" width="53.7109375" style="29" bestFit="1" customWidth="1"/>
    <col min="10981" max="10981" width="8.42578125" style="29" customWidth="1"/>
    <col min="10982" max="10982" width="21.42578125" style="29" customWidth="1"/>
    <col min="10983" max="10983" width="21.140625" style="29" customWidth="1"/>
    <col min="10984" max="10984" width="21.5703125" style="29" customWidth="1"/>
    <col min="10985" max="10985" width="15" style="29" customWidth="1"/>
    <col min="10986" max="10986" width="20.5703125" style="29" customWidth="1"/>
    <col min="10987" max="10987" width="19.85546875" style="29" customWidth="1"/>
    <col min="10988" max="10988" width="9.140625" style="29"/>
    <col min="10989" max="10990" width="9.28515625" style="29" bestFit="1" customWidth="1"/>
    <col min="10991" max="10992" width="18.42578125" style="29" bestFit="1" customWidth="1"/>
    <col min="10993" max="11235" width="9.140625" style="29"/>
    <col min="11236" max="11236" width="53.7109375" style="29" bestFit="1" customWidth="1"/>
    <col min="11237" max="11237" width="8.42578125" style="29" customWidth="1"/>
    <col min="11238" max="11238" width="21.42578125" style="29" customWidth="1"/>
    <col min="11239" max="11239" width="21.140625" style="29" customWidth="1"/>
    <col min="11240" max="11240" width="21.5703125" style="29" customWidth="1"/>
    <col min="11241" max="11241" width="15" style="29" customWidth="1"/>
    <col min="11242" max="11242" width="20.5703125" style="29" customWidth="1"/>
    <col min="11243" max="11243" width="19.85546875" style="29" customWidth="1"/>
    <col min="11244" max="11244" width="9.140625" style="29"/>
    <col min="11245" max="11246" width="9.28515625" style="29" bestFit="1" customWidth="1"/>
    <col min="11247" max="11248" width="18.42578125" style="29" bestFit="1" customWidth="1"/>
    <col min="11249" max="11491" width="9.140625" style="29"/>
    <col min="11492" max="11492" width="53.7109375" style="29" bestFit="1" customWidth="1"/>
    <col min="11493" max="11493" width="8.42578125" style="29" customWidth="1"/>
    <col min="11494" max="11494" width="21.42578125" style="29" customWidth="1"/>
    <col min="11495" max="11495" width="21.140625" style="29" customWidth="1"/>
    <col min="11496" max="11496" width="21.5703125" style="29" customWidth="1"/>
    <col min="11497" max="11497" width="15" style="29" customWidth="1"/>
    <col min="11498" max="11498" width="20.5703125" style="29" customWidth="1"/>
    <col min="11499" max="11499" width="19.85546875" style="29" customWidth="1"/>
    <col min="11500" max="11500" width="9.140625" style="29"/>
    <col min="11501" max="11502" width="9.28515625" style="29" bestFit="1" customWidth="1"/>
    <col min="11503" max="11504" width="18.42578125" style="29" bestFit="1" customWidth="1"/>
    <col min="11505" max="11747" width="9.140625" style="29"/>
    <col min="11748" max="11748" width="53.7109375" style="29" bestFit="1" customWidth="1"/>
    <col min="11749" max="11749" width="8.42578125" style="29" customWidth="1"/>
    <col min="11750" max="11750" width="21.42578125" style="29" customWidth="1"/>
    <col min="11751" max="11751" width="21.140625" style="29" customWidth="1"/>
    <col min="11752" max="11752" width="21.5703125" style="29" customWidth="1"/>
    <col min="11753" max="11753" width="15" style="29" customWidth="1"/>
    <col min="11754" max="11754" width="20.5703125" style="29" customWidth="1"/>
    <col min="11755" max="11755" width="19.85546875" style="29" customWidth="1"/>
    <col min="11756" max="11756" width="9.140625" style="29"/>
    <col min="11757" max="11758" width="9.28515625" style="29" bestFit="1" customWidth="1"/>
    <col min="11759" max="11760" width="18.42578125" style="29" bestFit="1" customWidth="1"/>
    <col min="11761" max="12003" width="9.140625" style="29"/>
    <col min="12004" max="12004" width="53.7109375" style="29" bestFit="1" customWidth="1"/>
    <col min="12005" max="12005" width="8.42578125" style="29" customWidth="1"/>
    <col min="12006" max="12006" width="21.42578125" style="29" customWidth="1"/>
    <col min="12007" max="12007" width="21.140625" style="29" customWidth="1"/>
    <col min="12008" max="12008" width="21.5703125" style="29" customWidth="1"/>
    <col min="12009" max="12009" width="15" style="29" customWidth="1"/>
    <col min="12010" max="12010" width="20.5703125" style="29" customWidth="1"/>
    <col min="12011" max="12011" width="19.85546875" style="29" customWidth="1"/>
    <col min="12012" max="12012" width="9.140625" style="29"/>
    <col min="12013" max="12014" width="9.28515625" style="29" bestFit="1" customWidth="1"/>
    <col min="12015" max="12016" width="18.42578125" style="29" bestFit="1" customWidth="1"/>
    <col min="12017" max="12259" width="9.140625" style="29"/>
    <col min="12260" max="12260" width="53.7109375" style="29" bestFit="1" customWidth="1"/>
    <col min="12261" max="12261" width="8.42578125" style="29" customWidth="1"/>
    <col min="12262" max="12262" width="21.42578125" style="29" customWidth="1"/>
    <col min="12263" max="12263" width="21.140625" style="29" customWidth="1"/>
    <col min="12264" max="12264" width="21.5703125" style="29" customWidth="1"/>
    <col min="12265" max="12265" width="15" style="29" customWidth="1"/>
    <col min="12266" max="12266" width="20.5703125" style="29" customWidth="1"/>
    <col min="12267" max="12267" width="19.85546875" style="29" customWidth="1"/>
    <col min="12268" max="12268" width="9.140625" style="29"/>
    <col min="12269" max="12270" width="9.28515625" style="29" bestFit="1" customWidth="1"/>
    <col min="12271" max="12272" width="18.42578125" style="29" bestFit="1" customWidth="1"/>
    <col min="12273" max="12515" width="9.140625" style="29"/>
    <col min="12516" max="12516" width="53.7109375" style="29" bestFit="1" customWidth="1"/>
    <col min="12517" max="12517" width="8.42578125" style="29" customWidth="1"/>
    <col min="12518" max="12518" width="21.42578125" style="29" customWidth="1"/>
    <col min="12519" max="12519" width="21.140625" style="29" customWidth="1"/>
    <col min="12520" max="12520" width="21.5703125" style="29" customWidth="1"/>
    <col min="12521" max="12521" width="15" style="29" customWidth="1"/>
    <col min="12522" max="12522" width="20.5703125" style="29" customWidth="1"/>
    <col min="12523" max="12523" width="19.85546875" style="29" customWidth="1"/>
    <col min="12524" max="12524" width="9.140625" style="29"/>
    <col min="12525" max="12526" width="9.28515625" style="29" bestFit="1" customWidth="1"/>
    <col min="12527" max="12528" width="18.42578125" style="29" bestFit="1" customWidth="1"/>
    <col min="12529" max="12771" width="9.140625" style="29"/>
    <col min="12772" max="12772" width="53.7109375" style="29" bestFit="1" customWidth="1"/>
    <col min="12773" max="12773" width="8.42578125" style="29" customWidth="1"/>
    <col min="12774" max="12774" width="21.42578125" style="29" customWidth="1"/>
    <col min="12775" max="12775" width="21.140625" style="29" customWidth="1"/>
    <col min="12776" max="12776" width="21.5703125" style="29" customWidth="1"/>
    <col min="12777" max="12777" width="15" style="29" customWidth="1"/>
    <col min="12778" max="12778" width="20.5703125" style="29" customWidth="1"/>
    <col min="12779" max="12779" width="19.85546875" style="29" customWidth="1"/>
    <col min="12780" max="12780" width="9.140625" style="29"/>
    <col min="12781" max="12782" width="9.28515625" style="29" bestFit="1" customWidth="1"/>
    <col min="12783" max="12784" width="18.42578125" style="29" bestFit="1" customWidth="1"/>
    <col min="12785" max="13027" width="9.140625" style="29"/>
    <col min="13028" max="13028" width="53.7109375" style="29" bestFit="1" customWidth="1"/>
    <col min="13029" max="13029" width="8.42578125" style="29" customWidth="1"/>
    <col min="13030" max="13030" width="21.42578125" style="29" customWidth="1"/>
    <col min="13031" max="13031" width="21.140625" style="29" customWidth="1"/>
    <col min="13032" max="13032" width="21.5703125" style="29" customWidth="1"/>
    <col min="13033" max="13033" width="15" style="29" customWidth="1"/>
    <col min="13034" max="13034" width="20.5703125" style="29" customWidth="1"/>
    <col min="13035" max="13035" width="19.85546875" style="29" customWidth="1"/>
    <col min="13036" max="13036" width="9.140625" style="29"/>
    <col min="13037" max="13038" width="9.28515625" style="29" bestFit="1" customWidth="1"/>
    <col min="13039" max="13040" width="18.42578125" style="29" bestFit="1" customWidth="1"/>
    <col min="13041" max="13283" width="9.140625" style="29"/>
    <col min="13284" max="13284" width="53.7109375" style="29" bestFit="1" customWidth="1"/>
    <col min="13285" max="13285" width="8.42578125" style="29" customWidth="1"/>
    <col min="13286" max="13286" width="21.42578125" style="29" customWidth="1"/>
    <col min="13287" max="13287" width="21.140625" style="29" customWidth="1"/>
    <col min="13288" max="13288" width="21.5703125" style="29" customWidth="1"/>
    <col min="13289" max="13289" width="15" style="29" customWidth="1"/>
    <col min="13290" max="13290" width="20.5703125" style="29" customWidth="1"/>
    <col min="13291" max="13291" width="19.85546875" style="29" customWidth="1"/>
    <col min="13292" max="13292" width="9.140625" style="29"/>
    <col min="13293" max="13294" width="9.28515625" style="29" bestFit="1" customWidth="1"/>
    <col min="13295" max="13296" width="18.42578125" style="29" bestFit="1" customWidth="1"/>
    <col min="13297" max="13539" width="9.140625" style="29"/>
    <col min="13540" max="13540" width="53.7109375" style="29" bestFit="1" customWidth="1"/>
    <col min="13541" max="13541" width="8.42578125" style="29" customWidth="1"/>
    <col min="13542" max="13542" width="21.42578125" style="29" customWidth="1"/>
    <col min="13543" max="13543" width="21.140625" style="29" customWidth="1"/>
    <col min="13544" max="13544" width="21.5703125" style="29" customWidth="1"/>
    <col min="13545" max="13545" width="15" style="29" customWidth="1"/>
    <col min="13546" max="13546" width="20.5703125" style="29" customWidth="1"/>
    <col min="13547" max="13547" width="19.85546875" style="29" customWidth="1"/>
    <col min="13548" max="13548" width="9.140625" style="29"/>
    <col min="13549" max="13550" width="9.28515625" style="29" bestFit="1" customWidth="1"/>
    <col min="13551" max="13552" width="18.42578125" style="29" bestFit="1" customWidth="1"/>
    <col min="13553" max="13795" width="9.140625" style="29"/>
    <col min="13796" max="13796" width="53.7109375" style="29" bestFit="1" customWidth="1"/>
    <col min="13797" max="13797" width="8.42578125" style="29" customWidth="1"/>
    <col min="13798" max="13798" width="21.42578125" style="29" customWidth="1"/>
    <col min="13799" max="13799" width="21.140625" style="29" customWidth="1"/>
    <col min="13800" max="13800" width="21.5703125" style="29" customWidth="1"/>
    <col min="13801" max="13801" width="15" style="29" customWidth="1"/>
    <col min="13802" max="13802" width="20.5703125" style="29" customWidth="1"/>
    <col min="13803" max="13803" width="19.85546875" style="29" customWidth="1"/>
    <col min="13804" max="13804" width="9.140625" style="29"/>
    <col min="13805" max="13806" width="9.28515625" style="29" bestFit="1" customWidth="1"/>
    <col min="13807" max="13808" width="18.42578125" style="29" bestFit="1" customWidth="1"/>
    <col min="13809" max="14051" width="9.140625" style="29"/>
    <col min="14052" max="14052" width="53.7109375" style="29" bestFit="1" customWidth="1"/>
    <col min="14053" max="14053" width="8.42578125" style="29" customWidth="1"/>
    <col min="14054" max="14054" width="21.42578125" style="29" customWidth="1"/>
    <col min="14055" max="14055" width="21.140625" style="29" customWidth="1"/>
    <col min="14056" max="14056" width="21.5703125" style="29" customWidth="1"/>
    <col min="14057" max="14057" width="15" style="29" customWidth="1"/>
    <col min="14058" max="14058" width="20.5703125" style="29" customWidth="1"/>
    <col min="14059" max="14059" width="19.85546875" style="29" customWidth="1"/>
    <col min="14060" max="14060" width="9.140625" style="29"/>
    <col min="14061" max="14062" width="9.28515625" style="29" bestFit="1" customWidth="1"/>
    <col min="14063" max="14064" width="18.42578125" style="29" bestFit="1" customWidth="1"/>
    <col min="14065" max="14307" width="9.140625" style="29"/>
    <col min="14308" max="14308" width="53.7109375" style="29" bestFit="1" customWidth="1"/>
    <col min="14309" max="14309" width="8.42578125" style="29" customWidth="1"/>
    <col min="14310" max="14310" width="21.42578125" style="29" customWidth="1"/>
    <col min="14311" max="14311" width="21.140625" style="29" customWidth="1"/>
    <col min="14312" max="14312" width="21.5703125" style="29" customWidth="1"/>
    <col min="14313" max="14313" width="15" style="29" customWidth="1"/>
    <col min="14314" max="14314" width="20.5703125" style="29" customWidth="1"/>
    <col min="14315" max="14315" width="19.85546875" style="29" customWidth="1"/>
    <col min="14316" max="14316" width="9.140625" style="29"/>
    <col min="14317" max="14318" width="9.28515625" style="29" bestFit="1" customWidth="1"/>
    <col min="14319" max="14320" width="18.42578125" style="29" bestFit="1" customWidth="1"/>
    <col min="14321" max="14563" width="9.140625" style="29"/>
    <col min="14564" max="14564" width="53.7109375" style="29" bestFit="1" customWidth="1"/>
    <col min="14565" max="14565" width="8.42578125" style="29" customWidth="1"/>
    <col min="14566" max="14566" width="21.42578125" style="29" customWidth="1"/>
    <col min="14567" max="14567" width="21.140625" style="29" customWidth="1"/>
    <col min="14568" max="14568" width="21.5703125" style="29" customWidth="1"/>
    <col min="14569" max="14569" width="15" style="29" customWidth="1"/>
    <col min="14570" max="14570" width="20.5703125" style="29" customWidth="1"/>
    <col min="14571" max="14571" width="19.85546875" style="29" customWidth="1"/>
    <col min="14572" max="14572" width="9.140625" style="29"/>
    <col min="14573" max="14574" width="9.28515625" style="29" bestFit="1" customWidth="1"/>
    <col min="14575" max="14576" width="18.42578125" style="29" bestFit="1" customWidth="1"/>
    <col min="14577" max="14819" width="9.140625" style="29"/>
    <col min="14820" max="14820" width="53.7109375" style="29" bestFit="1" customWidth="1"/>
    <col min="14821" max="14821" width="8.42578125" style="29" customWidth="1"/>
    <col min="14822" max="14822" width="21.42578125" style="29" customWidth="1"/>
    <col min="14823" max="14823" width="21.140625" style="29" customWidth="1"/>
    <col min="14824" max="14824" width="21.5703125" style="29" customWidth="1"/>
    <col min="14825" max="14825" width="15" style="29" customWidth="1"/>
    <col min="14826" max="14826" width="20.5703125" style="29" customWidth="1"/>
    <col min="14827" max="14827" width="19.85546875" style="29" customWidth="1"/>
    <col min="14828" max="14828" width="9.140625" style="29"/>
    <col min="14829" max="14830" width="9.28515625" style="29" bestFit="1" customWidth="1"/>
    <col min="14831" max="14832" width="18.42578125" style="29" bestFit="1" customWidth="1"/>
    <col min="14833" max="15075" width="9.140625" style="29"/>
    <col min="15076" max="15076" width="53.7109375" style="29" bestFit="1" customWidth="1"/>
    <col min="15077" max="15077" width="8.42578125" style="29" customWidth="1"/>
    <col min="15078" max="15078" width="21.42578125" style="29" customWidth="1"/>
    <col min="15079" max="15079" width="21.140625" style="29" customWidth="1"/>
    <col min="15080" max="15080" width="21.5703125" style="29" customWidth="1"/>
    <col min="15081" max="15081" width="15" style="29" customWidth="1"/>
    <col min="15082" max="15082" width="20.5703125" style="29" customWidth="1"/>
    <col min="15083" max="15083" width="19.85546875" style="29" customWidth="1"/>
    <col min="15084" max="15084" width="9.140625" style="29"/>
    <col min="15085" max="15086" width="9.28515625" style="29" bestFit="1" customWidth="1"/>
    <col min="15087" max="15088" width="18.42578125" style="29" bestFit="1" customWidth="1"/>
    <col min="15089" max="15331" width="9.140625" style="29"/>
    <col min="15332" max="15332" width="53.7109375" style="29" bestFit="1" customWidth="1"/>
    <col min="15333" max="15333" width="8.42578125" style="29" customWidth="1"/>
    <col min="15334" max="15334" width="21.42578125" style="29" customWidth="1"/>
    <col min="15335" max="15335" width="21.140625" style="29" customWidth="1"/>
    <col min="15336" max="15336" width="21.5703125" style="29" customWidth="1"/>
    <col min="15337" max="15337" width="15" style="29" customWidth="1"/>
    <col min="15338" max="15338" width="20.5703125" style="29" customWidth="1"/>
    <col min="15339" max="15339" width="19.85546875" style="29" customWidth="1"/>
    <col min="15340" max="15340" width="9.140625" style="29"/>
    <col min="15341" max="15342" width="9.28515625" style="29" bestFit="1" customWidth="1"/>
    <col min="15343" max="15344" width="18.42578125" style="29" bestFit="1" customWidth="1"/>
    <col min="15345" max="15587" width="9.140625" style="29"/>
    <col min="15588" max="15588" width="53.7109375" style="29" bestFit="1" customWidth="1"/>
    <col min="15589" max="15589" width="8.42578125" style="29" customWidth="1"/>
    <col min="15590" max="15590" width="21.42578125" style="29" customWidth="1"/>
    <col min="15591" max="15591" width="21.140625" style="29" customWidth="1"/>
    <col min="15592" max="15592" width="21.5703125" style="29" customWidth="1"/>
    <col min="15593" max="15593" width="15" style="29" customWidth="1"/>
    <col min="15594" max="15594" width="20.5703125" style="29" customWidth="1"/>
    <col min="15595" max="15595" width="19.85546875" style="29" customWidth="1"/>
    <col min="15596" max="15596" width="9.140625" style="29"/>
    <col min="15597" max="15598" width="9.28515625" style="29" bestFit="1" customWidth="1"/>
    <col min="15599" max="15600" width="18.42578125" style="29" bestFit="1" customWidth="1"/>
    <col min="15601" max="15843" width="9.140625" style="29"/>
    <col min="15844" max="15844" width="53.7109375" style="29" bestFit="1" customWidth="1"/>
    <col min="15845" max="15845" width="8.42578125" style="29" customWidth="1"/>
    <col min="15846" max="15846" width="21.42578125" style="29" customWidth="1"/>
    <col min="15847" max="15847" width="21.140625" style="29" customWidth="1"/>
    <col min="15848" max="15848" width="21.5703125" style="29" customWidth="1"/>
    <col min="15849" max="15849" width="15" style="29" customWidth="1"/>
    <col min="15850" max="15850" width="20.5703125" style="29" customWidth="1"/>
    <col min="15851" max="15851" width="19.85546875" style="29" customWidth="1"/>
    <col min="15852" max="15852" width="9.140625" style="29"/>
    <col min="15853" max="15854" width="9.28515625" style="29" bestFit="1" customWidth="1"/>
    <col min="15855" max="15856" width="18.42578125" style="29" bestFit="1" customWidth="1"/>
    <col min="15857" max="16099" width="9.140625" style="29"/>
    <col min="16100" max="16100" width="53.7109375" style="29" bestFit="1" customWidth="1"/>
    <col min="16101" max="16101" width="8.42578125" style="29" customWidth="1"/>
    <col min="16102" max="16102" width="21.42578125" style="29" customWidth="1"/>
    <col min="16103" max="16103" width="21.140625" style="29" customWidth="1"/>
    <col min="16104" max="16104" width="21.5703125" style="29" customWidth="1"/>
    <col min="16105" max="16105" width="15" style="29" customWidth="1"/>
    <col min="16106" max="16106" width="20.5703125" style="29" customWidth="1"/>
    <col min="16107" max="16107" width="19.85546875" style="29" customWidth="1"/>
    <col min="16108" max="16108" width="9.140625" style="29"/>
    <col min="16109" max="16110" width="9.28515625" style="29" bestFit="1" customWidth="1"/>
    <col min="16111" max="16112" width="18.42578125" style="29" bestFit="1" customWidth="1"/>
    <col min="16113" max="16384" width="9.140625" style="29"/>
  </cols>
  <sheetData>
    <row r="2" spans="1:5" x14ac:dyDescent="0.2">
      <c r="A2" s="28" t="s">
        <v>0</v>
      </c>
    </row>
    <row r="4" spans="1:5" x14ac:dyDescent="0.2">
      <c r="A4" s="30" t="s">
        <v>93</v>
      </c>
    </row>
    <row r="5" spans="1:5" x14ac:dyDescent="0.2">
      <c r="E5" s="31" t="s">
        <v>1</v>
      </c>
    </row>
    <row r="6" spans="1:5" ht="12" x14ac:dyDescent="0.2">
      <c r="A6" s="70"/>
      <c r="B6" s="32" t="s">
        <v>27</v>
      </c>
      <c r="C6" s="33" t="s">
        <v>92</v>
      </c>
      <c r="D6" s="69"/>
      <c r="E6" s="32" t="s">
        <v>91</v>
      </c>
    </row>
    <row r="7" spans="1:5" ht="12" x14ac:dyDescent="0.2">
      <c r="A7" s="70"/>
      <c r="B7" s="34" t="s">
        <v>28</v>
      </c>
      <c r="C7" s="35" t="s">
        <v>29</v>
      </c>
      <c r="D7" s="69"/>
      <c r="E7" s="34" t="s">
        <v>30</v>
      </c>
    </row>
    <row r="8" spans="1:5" ht="12" x14ac:dyDescent="0.2">
      <c r="A8" s="36" t="s">
        <v>31</v>
      </c>
      <c r="B8" s="37"/>
      <c r="C8" s="38"/>
      <c r="D8" s="39"/>
      <c r="E8" s="38"/>
    </row>
    <row r="9" spans="1:5" s="28" customFormat="1" ht="12" x14ac:dyDescent="0.15">
      <c r="A9" s="40" t="s">
        <v>32</v>
      </c>
      <c r="B9" s="41"/>
      <c r="C9" s="26"/>
      <c r="D9" s="26"/>
      <c r="E9" s="26"/>
    </row>
    <row r="10" spans="1:5" s="28" customFormat="1" ht="12" x14ac:dyDescent="0.15">
      <c r="A10" s="40" t="s">
        <v>2</v>
      </c>
      <c r="B10" s="41">
        <v>4</v>
      </c>
      <c r="C10" s="25">
        <v>32950322</v>
      </c>
      <c r="D10" s="26"/>
      <c r="E10" s="25">
        <v>26705339</v>
      </c>
    </row>
    <row r="11" spans="1:5" s="28" customFormat="1" ht="12" x14ac:dyDescent="0.15">
      <c r="A11" s="40" t="s">
        <v>3</v>
      </c>
      <c r="B11" s="41">
        <v>5</v>
      </c>
      <c r="C11" s="25">
        <v>1068226</v>
      </c>
      <c r="D11" s="41"/>
      <c r="E11" s="25">
        <v>180930</v>
      </c>
    </row>
    <row r="12" spans="1:5" ht="12" x14ac:dyDescent="0.2">
      <c r="A12" s="40" t="s">
        <v>33</v>
      </c>
      <c r="B12" s="41">
        <v>6</v>
      </c>
      <c r="C12" s="25">
        <v>2892609</v>
      </c>
      <c r="D12" s="41"/>
      <c r="E12" s="25">
        <v>2666428</v>
      </c>
    </row>
    <row r="13" spans="1:5" ht="12" x14ac:dyDescent="0.2">
      <c r="A13" s="40" t="s">
        <v>5</v>
      </c>
      <c r="B13" s="41">
        <v>8</v>
      </c>
      <c r="C13" s="25">
        <v>203597</v>
      </c>
      <c r="D13" s="41"/>
      <c r="E13" s="25">
        <v>1000227</v>
      </c>
    </row>
    <row r="14" spans="1:5" ht="12" x14ac:dyDescent="0.2">
      <c r="A14" s="40" t="s">
        <v>4</v>
      </c>
      <c r="B14" s="41">
        <v>7</v>
      </c>
      <c r="C14" s="25">
        <v>4973541</v>
      </c>
      <c r="D14" s="41"/>
      <c r="E14" s="25">
        <v>72459063</v>
      </c>
    </row>
    <row r="15" spans="1:5" ht="12" x14ac:dyDescent="0.2">
      <c r="A15" s="40" t="s">
        <v>34</v>
      </c>
      <c r="B15" s="41">
        <v>16</v>
      </c>
      <c r="C15" s="25">
        <v>362254</v>
      </c>
      <c r="D15" s="41"/>
      <c r="E15" s="25">
        <v>958451</v>
      </c>
    </row>
    <row r="16" spans="1:5" ht="12" x14ac:dyDescent="0.2">
      <c r="A16" s="40" t="s">
        <v>6</v>
      </c>
      <c r="B16" s="41">
        <v>9</v>
      </c>
      <c r="C16" s="25">
        <v>518440</v>
      </c>
      <c r="D16" s="41"/>
      <c r="E16" s="25">
        <v>420513</v>
      </c>
    </row>
    <row r="17" spans="1:5" ht="12" x14ac:dyDescent="0.2">
      <c r="A17" s="43"/>
      <c r="B17" s="41"/>
      <c r="C17" s="44">
        <f>SUM(C10:C16)</f>
        <v>42968989</v>
      </c>
      <c r="D17" s="41"/>
      <c r="E17" s="44">
        <f>SUM(E10:E16)</f>
        <v>104390951</v>
      </c>
    </row>
    <row r="18" spans="1:5" ht="12" x14ac:dyDescent="0.2">
      <c r="A18" s="40" t="s">
        <v>35</v>
      </c>
      <c r="B18" s="41"/>
      <c r="C18" s="25"/>
      <c r="D18" s="26"/>
      <c r="E18" s="26"/>
    </row>
    <row r="19" spans="1:5" ht="12" x14ac:dyDescent="0.2">
      <c r="A19" s="40" t="s">
        <v>7</v>
      </c>
      <c r="B19" s="41">
        <v>10</v>
      </c>
      <c r="C19" s="25">
        <v>1575132</v>
      </c>
      <c r="D19" s="41"/>
      <c r="E19" s="25">
        <v>1788855</v>
      </c>
    </row>
    <row r="20" spans="1:5" ht="12" x14ac:dyDescent="0.2">
      <c r="A20" s="40" t="s">
        <v>36</v>
      </c>
      <c r="B20" s="41">
        <v>11</v>
      </c>
      <c r="C20" s="25">
        <v>18089051</v>
      </c>
      <c r="D20" s="41"/>
      <c r="E20" s="25">
        <v>6657861</v>
      </c>
    </row>
    <row r="21" spans="1:5" ht="12" x14ac:dyDescent="0.2">
      <c r="A21" s="40" t="s">
        <v>4</v>
      </c>
      <c r="B21" s="41">
        <v>7</v>
      </c>
      <c r="C21" s="25">
        <v>80236089</v>
      </c>
      <c r="D21" s="41"/>
      <c r="E21" s="25">
        <v>0</v>
      </c>
    </row>
    <row r="22" spans="1:5" ht="12" x14ac:dyDescent="0.2">
      <c r="A22" s="40" t="s">
        <v>37</v>
      </c>
      <c r="B22" s="41">
        <v>12</v>
      </c>
      <c r="C22" s="25">
        <v>10466779</v>
      </c>
      <c r="D22" s="41"/>
      <c r="E22" s="25">
        <v>3908424</v>
      </c>
    </row>
    <row r="23" spans="1:5" ht="12" x14ac:dyDescent="0.2">
      <c r="A23" s="40" t="s">
        <v>8</v>
      </c>
      <c r="B23" s="41">
        <v>13</v>
      </c>
      <c r="C23" s="25">
        <v>11663540</v>
      </c>
      <c r="D23" s="41"/>
      <c r="E23" s="25">
        <v>7530701</v>
      </c>
    </row>
    <row r="24" spans="1:5" ht="12" x14ac:dyDescent="0.2">
      <c r="A24" s="43"/>
      <c r="B24" s="41"/>
      <c r="C24" s="44">
        <f>SUM(C19:C23)</f>
        <v>122030591</v>
      </c>
      <c r="D24" s="41"/>
      <c r="E24" s="44">
        <f>SUM(E19:E23)</f>
        <v>19885841</v>
      </c>
    </row>
    <row r="25" spans="1:5" ht="12" x14ac:dyDescent="0.2">
      <c r="A25" s="36" t="s">
        <v>38</v>
      </c>
      <c r="B25" s="41"/>
      <c r="C25" s="44">
        <f>C17+C24</f>
        <v>164999580</v>
      </c>
      <c r="D25" s="45"/>
      <c r="E25" s="44">
        <f>E17+E24</f>
        <v>124276792</v>
      </c>
    </row>
    <row r="26" spans="1:5" s="28" customFormat="1" ht="12" x14ac:dyDescent="0.15">
      <c r="A26" s="40"/>
      <c r="B26" s="41"/>
      <c r="C26" s="25"/>
      <c r="D26" s="41"/>
      <c r="E26" s="26"/>
    </row>
    <row r="27" spans="1:5" ht="12" x14ac:dyDescent="0.2">
      <c r="A27" s="36" t="s">
        <v>39</v>
      </c>
      <c r="B27" s="41"/>
      <c r="C27" s="26"/>
      <c r="D27" s="41"/>
      <c r="E27" s="26"/>
    </row>
    <row r="28" spans="1:5" ht="12" x14ac:dyDescent="0.2">
      <c r="A28" s="40" t="s">
        <v>40</v>
      </c>
      <c r="B28" s="41"/>
      <c r="C28" s="26"/>
      <c r="D28" s="41"/>
      <c r="E28" s="26"/>
    </row>
    <row r="29" spans="1:5" ht="12" x14ac:dyDescent="0.2">
      <c r="A29" s="40" t="s">
        <v>26</v>
      </c>
      <c r="B29" s="41">
        <v>14</v>
      </c>
      <c r="C29" s="25">
        <v>100000</v>
      </c>
      <c r="D29" s="26"/>
      <c r="E29" s="25">
        <v>100000</v>
      </c>
    </row>
    <row r="30" spans="1:5" ht="12" x14ac:dyDescent="0.2">
      <c r="A30" s="40" t="s">
        <v>9</v>
      </c>
      <c r="B30" s="41"/>
      <c r="C30" s="25">
        <v>81259086</v>
      </c>
      <c r="D30" s="26"/>
      <c r="E30" s="25">
        <v>41986811</v>
      </c>
    </row>
    <row r="31" spans="1:5" ht="12" x14ac:dyDescent="0.2">
      <c r="A31" s="46" t="s">
        <v>41</v>
      </c>
      <c r="B31" s="41"/>
      <c r="C31" s="44">
        <f>SUM(C29:C30)</f>
        <v>81359086</v>
      </c>
      <c r="D31" s="26"/>
      <c r="E31" s="44">
        <f>SUM(E29:E30)</f>
        <v>42086811</v>
      </c>
    </row>
    <row r="32" spans="1:5" ht="12" x14ac:dyDescent="0.2">
      <c r="A32" s="40" t="s">
        <v>42</v>
      </c>
      <c r="B32" s="41"/>
      <c r="C32" s="26"/>
      <c r="D32" s="41"/>
      <c r="E32" s="26"/>
    </row>
    <row r="33" spans="1:5" ht="12" x14ac:dyDescent="0.2">
      <c r="A33" s="43" t="s">
        <v>43</v>
      </c>
      <c r="B33" s="41">
        <v>15</v>
      </c>
      <c r="C33" s="25">
        <v>1938456</v>
      </c>
      <c r="D33" s="41"/>
      <c r="E33" s="25">
        <v>1325566</v>
      </c>
    </row>
    <row r="34" spans="1:5" ht="12" x14ac:dyDescent="0.2">
      <c r="A34" s="43" t="s">
        <v>44</v>
      </c>
      <c r="B34" s="41">
        <v>16</v>
      </c>
      <c r="C34" s="25">
        <v>35505434</v>
      </c>
      <c r="D34" s="41"/>
      <c r="E34" s="25">
        <v>50209824</v>
      </c>
    </row>
    <row r="35" spans="1:5" ht="12" x14ac:dyDescent="0.2">
      <c r="A35" s="43" t="s">
        <v>45</v>
      </c>
      <c r="B35" s="41">
        <v>17</v>
      </c>
      <c r="C35" s="25">
        <v>945403</v>
      </c>
      <c r="D35" s="41"/>
      <c r="E35" s="25">
        <v>838055</v>
      </c>
    </row>
    <row r="36" spans="1:5" ht="12" x14ac:dyDescent="0.2">
      <c r="A36" s="43" t="s">
        <v>10</v>
      </c>
      <c r="B36" s="41">
        <v>18</v>
      </c>
      <c r="C36" s="25">
        <v>435119</v>
      </c>
      <c r="D36" s="41"/>
      <c r="E36" s="25">
        <v>504243</v>
      </c>
    </row>
    <row r="37" spans="1:5" ht="12" x14ac:dyDescent="0.2">
      <c r="A37" s="43"/>
      <c r="B37" s="41"/>
      <c r="C37" s="44">
        <f>SUM(C33:C36)</f>
        <v>38824412</v>
      </c>
      <c r="D37" s="41"/>
      <c r="E37" s="44">
        <f>SUM(E33:E36)</f>
        <v>52877688</v>
      </c>
    </row>
    <row r="38" spans="1:5" ht="12" x14ac:dyDescent="0.2">
      <c r="A38" s="40" t="s">
        <v>46</v>
      </c>
      <c r="B38" s="41"/>
      <c r="C38" s="26"/>
      <c r="D38" s="26"/>
      <c r="E38" s="26"/>
    </row>
    <row r="39" spans="1:5" ht="12" x14ac:dyDescent="0.2">
      <c r="A39" s="40" t="s">
        <v>47</v>
      </c>
      <c r="B39" s="41">
        <v>19</v>
      </c>
      <c r="C39" s="25">
        <v>2035706</v>
      </c>
      <c r="D39" s="41"/>
      <c r="E39" s="25">
        <v>677305</v>
      </c>
    </row>
    <row r="40" spans="1:5" ht="12" x14ac:dyDescent="0.2">
      <c r="A40" s="40" t="s">
        <v>44</v>
      </c>
      <c r="B40" s="41">
        <v>16</v>
      </c>
      <c r="C40" s="25">
        <v>18203296</v>
      </c>
      <c r="D40" s="41"/>
      <c r="E40" s="25">
        <v>22937058</v>
      </c>
    </row>
    <row r="41" spans="1:5" ht="12" x14ac:dyDescent="0.2">
      <c r="A41" s="40" t="s">
        <v>11</v>
      </c>
      <c r="B41" s="41">
        <v>20</v>
      </c>
      <c r="C41" s="25">
        <v>14478574</v>
      </c>
      <c r="D41" s="41"/>
      <c r="E41" s="25">
        <v>1801521</v>
      </c>
    </row>
    <row r="42" spans="1:5" ht="12" x14ac:dyDescent="0.2">
      <c r="A42" s="40" t="s">
        <v>12</v>
      </c>
      <c r="B42" s="41">
        <v>20</v>
      </c>
      <c r="C42" s="25">
        <v>8636588</v>
      </c>
      <c r="D42" s="41"/>
      <c r="E42" s="25">
        <v>1457328</v>
      </c>
    </row>
    <row r="43" spans="1:5" ht="12" x14ac:dyDescent="0.2">
      <c r="A43" s="43" t="s">
        <v>13</v>
      </c>
      <c r="B43" s="41">
        <v>21</v>
      </c>
      <c r="C43" s="25">
        <v>1461920</v>
      </c>
      <c r="D43" s="41"/>
      <c r="E43" s="25">
        <v>2439081</v>
      </c>
    </row>
    <row r="44" spans="1:5" ht="12" x14ac:dyDescent="0.2">
      <c r="A44" s="43"/>
      <c r="B44" s="41"/>
      <c r="C44" s="44">
        <f>SUM(C39:C43)</f>
        <v>44816084</v>
      </c>
      <c r="D44" s="41"/>
      <c r="E44" s="44">
        <f>SUM(E39:E43)</f>
        <v>29312293</v>
      </c>
    </row>
    <row r="45" spans="1:5" ht="12" x14ac:dyDescent="0.2">
      <c r="A45" s="36" t="s">
        <v>48</v>
      </c>
      <c r="B45" s="41"/>
      <c r="C45" s="44">
        <f>C37+C44</f>
        <v>83640496</v>
      </c>
      <c r="D45" s="47"/>
      <c r="E45" s="44">
        <f>E37+E44</f>
        <v>82189981</v>
      </c>
    </row>
    <row r="46" spans="1:5" ht="12" x14ac:dyDescent="0.2">
      <c r="A46" s="36" t="s">
        <v>49</v>
      </c>
      <c r="B46" s="26"/>
      <c r="C46" s="44">
        <f>C31+C45</f>
        <v>164999582</v>
      </c>
      <c r="D46" s="45"/>
      <c r="E46" s="44">
        <f>E31+E45</f>
        <v>124276792</v>
      </c>
    </row>
    <row r="47" spans="1:5" ht="12" x14ac:dyDescent="0.2">
      <c r="A47" s="36"/>
      <c r="B47" s="26"/>
      <c r="C47" s="26"/>
      <c r="D47" s="26"/>
      <c r="E47" s="26"/>
    </row>
    <row r="48" spans="1:5" ht="12" x14ac:dyDescent="0.2">
      <c r="A48" s="40" t="s">
        <v>102</v>
      </c>
      <c r="B48" s="26">
        <v>14</v>
      </c>
      <c r="C48" s="25">
        <f>(C31-C11)/100000*1000</f>
        <v>802908.6</v>
      </c>
      <c r="D48" s="26"/>
      <c r="E48" s="25">
        <f>(E31-E11)/100000*1000</f>
        <v>419058.81</v>
      </c>
    </row>
    <row r="49" spans="1:5" s="28" customFormat="1" ht="10.5" x14ac:dyDescent="0.15">
      <c r="A49" s="48"/>
    </row>
    <row r="50" spans="1:5" x14ac:dyDescent="0.2">
      <c r="A50" s="7"/>
      <c r="C50" s="42"/>
    </row>
    <row r="51" spans="1:5" x14ac:dyDescent="0.2">
      <c r="A51" s="7"/>
      <c r="C51" s="42"/>
    </row>
    <row r="52" spans="1:5" x14ac:dyDescent="0.2">
      <c r="C52" s="42"/>
      <c r="E52" s="42"/>
    </row>
    <row r="53" spans="1:5" x14ac:dyDescent="0.2">
      <c r="A53" s="49"/>
      <c r="C53" s="42"/>
    </row>
    <row r="54" spans="1:5" x14ac:dyDescent="0.2">
      <c r="C54" s="42"/>
    </row>
    <row r="55" spans="1:5" x14ac:dyDescent="0.2">
      <c r="C55" s="42"/>
    </row>
    <row r="56" spans="1:5" x14ac:dyDescent="0.2">
      <c r="C56" s="42"/>
    </row>
    <row r="59" spans="1:5" x14ac:dyDescent="0.2">
      <c r="C59" s="42"/>
    </row>
    <row r="62" spans="1:5" x14ac:dyDescent="0.2">
      <c r="C62" s="42"/>
    </row>
  </sheetData>
  <mergeCells count="2">
    <mergeCell ref="D6:D7"/>
    <mergeCell ref="A6:A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B3:J30"/>
  <sheetViews>
    <sheetView zoomScaleNormal="100" workbookViewId="0">
      <selection activeCell="C1" sqref="C1:C1048576"/>
    </sheetView>
  </sheetViews>
  <sheetFormatPr defaultRowHeight="11.25" x14ac:dyDescent="0.2"/>
  <cols>
    <col min="1" max="1" width="9.140625" style="2"/>
    <col min="2" max="2" width="98.28515625" style="2" bestFit="1" customWidth="1"/>
    <col min="3" max="3" width="6.85546875" style="29" bestFit="1" customWidth="1"/>
    <col min="4" max="4" width="15.7109375" style="29" bestFit="1" customWidth="1"/>
    <col min="5" max="5" width="3.42578125" style="29" customWidth="1"/>
    <col min="6" max="6" width="15.7109375" style="29" bestFit="1" customWidth="1"/>
    <col min="7" max="7" width="9.140625" style="2"/>
    <col min="8" max="8" width="9.140625" style="29"/>
    <col min="9" max="9" width="9.85546875" style="29" bestFit="1" customWidth="1"/>
    <col min="10" max="10" width="9.140625" style="29"/>
    <col min="11" max="239" width="9.140625" style="2"/>
    <col min="240" max="240" width="53.7109375" style="2" bestFit="1" customWidth="1"/>
    <col min="241" max="241" width="8.42578125" style="2" customWidth="1"/>
    <col min="242" max="242" width="21.42578125" style="2" customWidth="1"/>
    <col min="243" max="243" width="21.140625" style="2" customWidth="1"/>
    <col min="244" max="244" width="21.5703125" style="2" customWidth="1"/>
    <col min="245" max="245" width="15" style="2" customWidth="1"/>
    <col min="246" max="246" width="20.5703125" style="2" customWidth="1"/>
    <col min="247" max="247" width="19.85546875" style="2" customWidth="1"/>
    <col min="248" max="248" width="9.140625" style="2"/>
    <col min="249" max="250" width="9.28515625" style="2" bestFit="1" customWidth="1"/>
    <col min="251" max="252" width="18.42578125" style="2" bestFit="1" customWidth="1"/>
    <col min="253" max="495" width="9.140625" style="2"/>
    <col min="496" max="496" width="53.7109375" style="2" bestFit="1" customWidth="1"/>
    <col min="497" max="497" width="8.42578125" style="2" customWidth="1"/>
    <col min="498" max="498" width="21.42578125" style="2" customWidth="1"/>
    <col min="499" max="499" width="21.140625" style="2" customWidth="1"/>
    <col min="500" max="500" width="21.5703125" style="2" customWidth="1"/>
    <col min="501" max="501" width="15" style="2" customWidth="1"/>
    <col min="502" max="502" width="20.5703125" style="2" customWidth="1"/>
    <col min="503" max="503" width="19.85546875" style="2" customWidth="1"/>
    <col min="504" max="504" width="9.140625" style="2"/>
    <col min="505" max="506" width="9.28515625" style="2" bestFit="1" customWidth="1"/>
    <col min="507" max="508" width="18.42578125" style="2" bestFit="1" customWidth="1"/>
    <col min="509" max="751" width="9.140625" style="2"/>
    <col min="752" max="752" width="53.7109375" style="2" bestFit="1" customWidth="1"/>
    <col min="753" max="753" width="8.42578125" style="2" customWidth="1"/>
    <col min="754" max="754" width="21.42578125" style="2" customWidth="1"/>
    <col min="755" max="755" width="21.140625" style="2" customWidth="1"/>
    <col min="756" max="756" width="21.5703125" style="2" customWidth="1"/>
    <col min="757" max="757" width="15" style="2" customWidth="1"/>
    <col min="758" max="758" width="20.5703125" style="2" customWidth="1"/>
    <col min="759" max="759" width="19.85546875" style="2" customWidth="1"/>
    <col min="760" max="760" width="9.140625" style="2"/>
    <col min="761" max="762" width="9.28515625" style="2" bestFit="1" customWidth="1"/>
    <col min="763" max="764" width="18.42578125" style="2" bestFit="1" customWidth="1"/>
    <col min="765" max="1007" width="9.140625" style="2"/>
    <col min="1008" max="1008" width="53.7109375" style="2" bestFit="1" customWidth="1"/>
    <col min="1009" max="1009" width="8.42578125" style="2" customWidth="1"/>
    <col min="1010" max="1010" width="21.42578125" style="2" customWidth="1"/>
    <col min="1011" max="1011" width="21.140625" style="2" customWidth="1"/>
    <col min="1012" max="1012" width="21.5703125" style="2" customWidth="1"/>
    <col min="1013" max="1013" width="15" style="2" customWidth="1"/>
    <col min="1014" max="1014" width="20.5703125" style="2" customWidth="1"/>
    <col min="1015" max="1015" width="19.85546875" style="2" customWidth="1"/>
    <col min="1016" max="1016" width="9.140625" style="2"/>
    <col min="1017" max="1018" width="9.28515625" style="2" bestFit="1" customWidth="1"/>
    <col min="1019" max="1020" width="18.42578125" style="2" bestFit="1" customWidth="1"/>
    <col min="1021" max="1263" width="9.140625" style="2"/>
    <col min="1264" max="1264" width="53.7109375" style="2" bestFit="1" customWidth="1"/>
    <col min="1265" max="1265" width="8.42578125" style="2" customWidth="1"/>
    <col min="1266" max="1266" width="21.42578125" style="2" customWidth="1"/>
    <col min="1267" max="1267" width="21.140625" style="2" customWidth="1"/>
    <col min="1268" max="1268" width="21.5703125" style="2" customWidth="1"/>
    <col min="1269" max="1269" width="15" style="2" customWidth="1"/>
    <col min="1270" max="1270" width="20.5703125" style="2" customWidth="1"/>
    <col min="1271" max="1271" width="19.85546875" style="2" customWidth="1"/>
    <col min="1272" max="1272" width="9.140625" style="2"/>
    <col min="1273" max="1274" width="9.28515625" style="2" bestFit="1" customWidth="1"/>
    <col min="1275" max="1276" width="18.42578125" style="2" bestFit="1" customWidth="1"/>
    <col min="1277" max="1519" width="9.140625" style="2"/>
    <col min="1520" max="1520" width="53.7109375" style="2" bestFit="1" customWidth="1"/>
    <col min="1521" max="1521" width="8.42578125" style="2" customWidth="1"/>
    <col min="1522" max="1522" width="21.42578125" style="2" customWidth="1"/>
    <col min="1523" max="1523" width="21.140625" style="2" customWidth="1"/>
    <col min="1524" max="1524" width="21.5703125" style="2" customWidth="1"/>
    <col min="1525" max="1525" width="15" style="2" customWidth="1"/>
    <col min="1526" max="1526" width="20.5703125" style="2" customWidth="1"/>
    <col min="1527" max="1527" width="19.85546875" style="2" customWidth="1"/>
    <col min="1528" max="1528" width="9.140625" style="2"/>
    <col min="1529" max="1530" width="9.28515625" style="2" bestFit="1" customWidth="1"/>
    <col min="1531" max="1532" width="18.42578125" style="2" bestFit="1" customWidth="1"/>
    <col min="1533" max="1775" width="9.140625" style="2"/>
    <col min="1776" max="1776" width="53.7109375" style="2" bestFit="1" customWidth="1"/>
    <col min="1777" max="1777" width="8.42578125" style="2" customWidth="1"/>
    <col min="1778" max="1778" width="21.42578125" style="2" customWidth="1"/>
    <col min="1779" max="1779" width="21.140625" style="2" customWidth="1"/>
    <col min="1780" max="1780" width="21.5703125" style="2" customWidth="1"/>
    <col min="1781" max="1781" width="15" style="2" customWidth="1"/>
    <col min="1782" max="1782" width="20.5703125" style="2" customWidth="1"/>
    <col min="1783" max="1783" width="19.85546875" style="2" customWidth="1"/>
    <col min="1784" max="1784" width="9.140625" style="2"/>
    <col min="1785" max="1786" width="9.28515625" style="2" bestFit="1" customWidth="1"/>
    <col min="1787" max="1788" width="18.42578125" style="2" bestFit="1" customWidth="1"/>
    <col min="1789" max="2031" width="9.140625" style="2"/>
    <col min="2032" max="2032" width="53.7109375" style="2" bestFit="1" customWidth="1"/>
    <col min="2033" max="2033" width="8.42578125" style="2" customWidth="1"/>
    <col min="2034" max="2034" width="21.42578125" style="2" customWidth="1"/>
    <col min="2035" max="2035" width="21.140625" style="2" customWidth="1"/>
    <col min="2036" max="2036" width="21.5703125" style="2" customWidth="1"/>
    <col min="2037" max="2037" width="15" style="2" customWidth="1"/>
    <col min="2038" max="2038" width="20.5703125" style="2" customWidth="1"/>
    <col min="2039" max="2039" width="19.85546875" style="2" customWidth="1"/>
    <col min="2040" max="2040" width="9.140625" style="2"/>
    <col min="2041" max="2042" width="9.28515625" style="2" bestFit="1" customWidth="1"/>
    <col min="2043" max="2044" width="18.42578125" style="2" bestFit="1" customWidth="1"/>
    <col min="2045" max="2287" width="9.140625" style="2"/>
    <col min="2288" max="2288" width="53.7109375" style="2" bestFit="1" customWidth="1"/>
    <col min="2289" max="2289" width="8.42578125" style="2" customWidth="1"/>
    <col min="2290" max="2290" width="21.42578125" style="2" customWidth="1"/>
    <col min="2291" max="2291" width="21.140625" style="2" customWidth="1"/>
    <col min="2292" max="2292" width="21.5703125" style="2" customWidth="1"/>
    <col min="2293" max="2293" width="15" style="2" customWidth="1"/>
    <col min="2294" max="2294" width="20.5703125" style="2" customWidth="1"/>
    <col min="2295" max="2295" width="19.85546875" style="2" customWidth="1"/>
    <col min="2296" max="2296" width="9.140625" style="2"/>
    <col min="2297" max="2298" width="9.28515625" style="2" bestFit="1" customWidth="1"/>
    <col min="2299" max="2300" width="18.42578125" style="2" bestFit="1" customWidth="1"/>
    <col min="2301" max="2543" width="9.140625" style="2"/>
    <col min="2544" max="2544" width="53.7109375" style="2" bestFit="1" customWidth="1"/>
    <col min="2545" max="2545" width="8.42578125" style="2" customWidth="1"/>
    <col min="2546" max="2546" width="21.42578125" style="2" customWidth="1"/>
    <col min="2547" max="2547" width="21.140625" style="2" customWidth="1"/>
    <col min="2548" max="2548" width="21.5703125" style="2" customWidth="1"/>
    <col min="2549" max="2549" width="15" style="2" customWidth="1"/>
    <col min="2550" max="2550" width="20.5703125" style="2" customWidth="1"/>
    <col min="2551" max="2551" width="19.85546875" style="2" customWidth="1"/>
    <col min="2552" max="2552" width="9.140625" style="2"/>
    <col min="2553" max="2554" width="9.28515625" style="2" bestFit="1" customWidth="1"/>
    <col min="2555" max="2556" width="18.42578125" style="2" bestFit="1" customWidth="1"/>
    <col min="2557" max="2799" width="9.140625" style="2"/>
    <col min="2800" max="2800" width="53.7109375" style="2" bestFit="1" customWidth="1"/>
    <col min="2801" max="2801" width="8.42578125" style="2" customWidth="1"/>
    <col min="2802" max="2802" width="21.42578125" style="2" customWidth="1"/>
    <col min="2803" max="2803" width="21.140625" style="2" customWidth="1"/>
    <col min="2804" max="2804" width="21.5703125" style="2" customWidth="1"/>
    <col min="2805" max="2805" width="15" style="2" customWidth="1"/>
    <col min="2806" max="2806" width="20.5703125" style="2" customWidth="1"/>
    <col min="2807" max="2807" width="19.85546875" style="2" customWidth="1"/>
    <col min="2808" max="2808" width="9.140625" style="2"/>
    <col min="2809" max="2810" width="9.28515625" style="2" bestFit="1" customWidth="1"/>
    <col min="2811" max="2812" width="18.42578125" style="2" bestFit="1" customWidth="1"/>
    <col min="2813" max="3055" width="9.140625" style="2"/>
    <col min="3056" max="3056" width="53.7109375" style="2" bestFit="1" customWidth="1"/>
    <col min="3057" max="3057" width="8.42578125" style="2" customWidth="1"/>
    <col min="3058" max="3058" width="21.42578125" style="2" customWidth="1"/>
    <col min="3059" max="3059" width="21.140625" style="2" customWidth="1"/>
    <col min="3060" max="3060" width="21.5703125" style="2" customWidth="1"/>
    <col min="3061" max="3061" width="15" style="2" customWidth="1"/>
    <col min="3062" max="3062" width="20.5703125" style="2" customWidth="1"/>
    <col min="3063" max="3063" width="19.85546875" style="2" customWidth="1"/>
    <col min="3064" max="3064" width="9.140625" style="2"/>
    <col min="3065" max="3066" width="9.28515625" style="2" bestFit="1" customWidth="1"/>
    <col min="3067" max="3068" width="18.42578125" style="2" bestFit="1" customWidth="1"/>
    <col min="3069" max="3311" width="9.140625" style="2"/>
    <col min="3312" max="3312" width="53.7109375" style="2" bestFit="1" customWidth="1"/>
    <col min="3313" max="3313" width="8.42578125" style="2" customWidth="1"/>
    <col min="3314" max="3314" width="21.42578125" style="2" customWidth="1"/>
    <col min="3315" max="3315" width="21.140625" style="2" customWidth="1"/>
    <col min="3316" max="3316" width="21.5703125" style="2" customWidth="1"/>
    <col min="3317" max="3317" width="15" style="2" customWidth="1"/>
    <col min="3318" max="3318" width="20.5703125" style="2" customWidth="1"/>
    <col min="3319" max="3319" width="19.85546875" style="2" customWidth="1"/>
    <col min="3320" max="3320" width="9.140625" style="2"/>
    <col min="3321" max="3322" width="9.28515625" style="2" bestFit="1" customWidth="1"/>
    <col min="3323" max="3324" width="18.42578125" style="2" bestFit="1" customWidth="1"/>
    <col min="3325" max="3567" width="9.140625" style="2"/>
    <col min="3568" max="3568" width="53.7109375" style="2" bestFit="1" customWidth="1"/>
    <col min="3569" max="3569" width="8.42578125" style="2" customWidth="1"/>
    <col min="3570" max="3570" width="21.42578125" style="2" customWidth="1"/>
    <col min="3571" max="3571" width="21.140625" style="2" customWidth="1"/>
    <col min="3572" max="3572" width="21.5703125" style="2" customWidth="1"/>
    <col min="3573" max="3573" width="15" style="2" customWidth="1"/>
    <col min="3574" max="3574" width="20.5703125" style="2" customWidth="1"/>
    <col min="3575" max="3575" width="19.85546875" style="2" customWidth="1"/>
    <col min="3576" max="3576" width="9.140625" style="2"/>
    <col min="3577" max="3578" width="9.28515625" style="2" bestFit="1" customWidth="1"/>
    <col min="3579" max="3580" width="18.42578125" style="2" bestFit="1" customWidth="1"/>
    <col min="3581" max="3823" width="9.140625" style="2"/>
    <col min="3824" max="3824" width="53.7109375" style="2" bestFit="1" customWidth="1"/>
    <col min="3825" max="3825" width="8.42578125" style="2" customWidth="1"/>
    <col min="3826" max="3826" width="21.42578125" style="2" customWidth="1"/>
    <col min="3827" max="3827" width="21.140625" style="2" customWidth="1"/>
    <col min="3828" max="3828" width="21.5703125" style="2" customWidth="1"/>
    <col min="3829" max="3829" width="15" style="2" customWidth="1"/>
    <col min="3830" max="3830" width="20.5703125" style="2" customWidth="1"/>
    <col min="3831" max="3831" width="19.85546875" style="2" customWidth="1"/>
    <col min="3832" max="3832" width="9.140625" style="2"/>
    <col min="3833" max="3834" width="9.28515625" style="2" bestFit="1" customWidth="1"/>
    <col min="3835" max="3836" width="18.42578125" style="2" bestFit="1" customWidth="1"/>
    <col min="3837" max="4079" width="9.140625" style="2"/>
    <col min="4080" max="4080" width="53.7109375" style="2" bestFit="1" customWidth="1"/>
    <col min="4081" max="4081" width="8.42578125" style="2" customWidth="1"/>
    <col min="4082" max="4082" width="21.42578125" style="2" customWidth="1"/>
    <col min="4083" max="4083" width="21.140625" style="2" customWidth="1"/>
    <col min="4084" max="4084" width="21.5703125" style="2" customWidth="1"/>
    <col min="4085" max="4085" width="15" style="2" customWidth="1"/>
    <col min="4086" max="4086" width="20.5703125" style="2" customWidth="1"/>
    <col min="4087" max="4087" width="19.85546875" style="2" customWidth="1"/>
    <col min="4088" max="4088" width="9.140625" style="2"/>
    <col min="4089" max="4090" width="9.28515625" style="2" bestFit="1" customWidth="1"/>
    <col min="4091" max="4092" width="18.42578125" style="2" bestFit="1" customWidth="1"/>
    <col min="4093" max="4335" width="9.140625" style="2"/>
    <col min="4336" max="4336" width="53.7109375" style="2" bestFit="1" customWidth="1"/>
    <col min="4337" max="4337" width="8.42578125" style="2" customWidth="1"/>
    <col min="4338" max="4338" width="21.42578125" style="2" customWidth="1"/>
    <col min="4339" max="4339" width="21.140625" style="2" customWidth="1"/>
    <col min="4340" max="4340" width="21.5703125" style="2" customWidth="1"/>
    <col min="4341" max="4341" width="15" style="2" customWidth="1"/>
    <col min="4342" max="4342" width="20.5703125" style="2" customWidth="1"/>
    <col min="4343" max="4343" width="19.85546875" style="2" customWidth="1"/>
    <col min="4344" max="4344" width="9.140625" style="2"/>
    <col min="4345" max="4346" width="9.28515625" style="2" bestFit="1" customWidth="1"/>
    <col min="4347" max="4348" width="18.42578125" style="2" bestFit="1" customWidth="1"/>
    <col min="4349" max="4591" width="9.140625" style="2"/>
    <col min="4592" max="4592" width="53.7109375" style="2" bestFit="1" customWidth="1"/>
    <col min="4593" max="4593" width="8.42578125" style="2" customWidth="1"/>
    <col min="4594" max="4594" width="21.42578125" style="2" customWidth="1"/>
    <col min="4595" max="4595" width="21.140625" style="2" customWidth="1"/>
    <col min="4596" max="4596" width="21.5703125" style="2" customWidth="1"/>
    <col min="4597" max="4597" width="15" style="2" customWidth="1"/>
    <col min="4598" max="4598" width="20.5703125" style="2" customWidth="1"/>
    <col min="4599" max="4599" width="19.85546875" style="2" customWidth="1"/>
    <col min="4600" max="4600" width="9.140625" style="2"/>
    <col min="4601" max="4602" width="9.28515625" style="2" bestFit="1" customWidth="1"/>
    <col min="4603" max="4604" width="18.42578125" style="2" bestFit="1" customWidth="1"/>
    <col min="4605" max="4847" width="9.140625" style="2"/>
    <col min="4848" max="4848" width="53.7109375" style="2" bestFit="1" customWidth="1"/>
    <col min="4849" max="4849" width="8.42578125" style="2" customWidth="1"/>
    <col min="4850" max="4850" width="21.42578125" style="2" customWidth="1"/>
    <col min="4851" max="4851" width="21.140625" style="2" customWidth="1"/>
    <col min="4852" max="4852" width="21.5703125" style="2" customWidth="1"/>
    <col min="4853" max="4853" width="15" style="2" customWidth="1"/>
    <col min="4854" max="4854" width="20.5703125" style="2" customWidth="1"/>
    <col min="4855" max="4855" width="19.85546875" style="2" customWidth="1"/>
    <col min="4856" max="4856" width="9.140625" style="2"/>
    <col min="4857" max="4858" width="9.28515625" style="2" bestFit="1" customWidth="1"/>
    <col min="4859" max="4860" width="18.42578125" style="2" bestFit="1" customWidth="1"/>
    <col min="4861" max="5103" width="9.140625" style="2"/>
    <col min="5104" max="5104" width="53.7109375" style="2" bestFit="1" customWidth="1"/>
    <col min="5105" max="5105" width="8.42578125" style="2" customWidth="1"/>
    <col min="5106" max="5106" width="21.42578125" style="2" customWidth="1"/>
    <col min="5107" max="5107" width="21.140625" style="2" customWidth="1"/>
    <col min="5108" max="5108" width="21.5703125" style="2" customWidth="1"/>
    <col min="5109" max="5109" width="15" style="2" customWidth="1"/>
    <col min="5110" max="5110" width="20.5703125" style="2" customWidth="1"/>
    <col min="5111" max="5111" width="19.85546875" style="2" customWidth="1"/>
    <col min="5112" max="5112" width="9.140625" style="2"/>
    <col min="5113" max="5114" width="9.28515625" style="2" bestFit="1" customWidth="1"/>
    <col min="5115" max="5116" width="18.42578125" style="2" bestFit="1" customWidth="1"/>
    <col min="5117" max="5359" width="9.140625" style="2"/>
    <col min="5360" max="5360" width="53.7109375" style="2" bestFit="1" customWidth="1"/>
    <col min="5361" max="5361" width="8.42578125" style="2" customWidth="1"/>
    <col min="5362" max="5362" width="21.42578125" style="2" customWidth="1"/>
    <col min="5363" max="5363" width="21.140625" style="2" customWidth="1"/>
    <col min="5364" max="5364" width="21.5703125" style="2" customWidth="1"/>
    <col min="5365" max="5365" width="15" style="2" customWidth="1"/>
    <col min="5366" max="5366" width="20.5703125" style="2" customWidth="1"/>
    <col min="5367" max="5367" width="19.85546875" style="2" customWidth="1"/>
    <col min="5368" max="5368" width="9.140625" style="2"/>
    <col min="5369" max="5370" width="9.28515625" style="2" bestFit="1" customWidth="1"/>
    <col min="5371" max="5372" width="18.42578125" style="2" bestFit="1" customWidth="1"/>
    <col min="5373" max="5615" width="9.140625" style="2"/>
    <col min="5616" max="5616" width="53.7109375" style="2" bestFit="1" customWidth="1"/>
    <col min="5617" max="5617" width="8.42578125" style="2" customWidth="1"/>
    <col min="5618" max="5618" width="21.42578125" style="2" customWidth="1"/>
    <col min="5619" max="5619" width="21.140625" style="2" customWidth="1"/>
    <col min="5620" max="5620" width="21.5703125" style="2" customWidth="1"/>
    <col min="5621" max="5621" width="15" style="2" customWidth="1"/>
    <col min="5622" max="5622" width="20.5703125" style="2" customWidth="1"/>
    <col min="5623" max="5623" width="19.85546875" style="2" customWidth="1"/>
    <col min="5624" max="5624" width="9.140625" style="2"/>
    <col min="5625" max="5626" width="9.28515625" style="2" bestFit="1" customWidth="1"/>
    <col min="5627" max="5628" width="18.42578125" style="2" bestFit="1" customWidth="1"/>
    <col min="5629" max="5871" width="9.140625" style="2"/>
    <col min="5872" max="5872" width="53.7109375" style="2" bestFit="1" customWidth="1"/>
    <col min="5873" max="5873" width="8.42578125" style="2" customWidth="1"/>
    <col min="5874" max="5874" width="21.42578125" style="2" customWidth="1"/>
    <col min="5875" max="5875" width="21.140625" style="2" customWidth="1"/>
    <col min="5876" max="5876" width="21.5703125" style="2" customWidth="1"/>
    <col min="5877" max="5877" width="15" style="2" customWidth="1"/>
    <col min="5878" max="5878" width="20.5703125" style="2" customWidth="1"/>
    <col min="5879" max="5879" width="19.85546875" style="2" customWidth="1"/>
    <col min="5880" max="5880" width="9.140625" style="2"/>
    <col min="5881" max="5882" width="9.28515625" style="2" bestFit="1" customWidth="1"/>
    <col min="5883" max="5884" width="18.42578125" style="2" bestFit="1" customWidth="1"/>
    <col min="5885" max="6127" width="9.140625" style="2"/>
    <col min="6128" max="6128" width="53.7109375" style="2" bestFit="1" customWidth="1"/>
    <col min="6129" max="6129" width="8.42578125" style="2" customWidth="1"/>
    <col min="6130" max="6130" width="21.42578125" style="2" customWidth="1"/>
    <col min="6131" max="6131" width="21.140625" style="2" customWidth="1"/>
    <col min="6132" max="6132" width="21.5703125" style="2" customWidth="1"/>
    <col min="6133" max="6133" width="15" style="2" customWidth="1"/>
    <col min="6134" max="6134" width="20.5703125" style="2" customWidth="1"/>
    <col min="6135" max="6135" width="19.85546875" style="2" customWidth="1"/>
    <col min="6136" max="6136" width="9.140625" style="2"/>
    <col min="6137" max="6138" width="9.28515625" style="2" bestFit="1" customWidth="1"/>
    <col min="6139" max="6140" width="18.42578125" style="2" bestFit="1" customWidth="1"/>
    <col min="6141" max="6383" width="9.140625" style="2"/>
    <col min="6384" max="6384" width="53.7109375" style="2" bestFit="1" customWidth="1"/>
    <col min="6385" max="6385" width="8.42578125" style="2" customWidth="1"/>
    <col min="6386" max="6386" width="21.42578125" style="2" customWidth="1"/>
    <col min="6387" max="6387" width="21.140625" style="2" customWidth="1"/>
    <col min="6388" max="6388" width="21.5703125" style="2" customWidth="1"/>
    <col min="6389" max="6389" width="15" style="2" customWidth="1"/>
    <col min="6390" max="6390" width="20.5703125" style="2" customWidth="1"/>
    <col min="6391" max="6391" width="19.85546875" style="2" customWidth="1"/>
    <col min="6392" max="6392" width="9.140625" style="2"/>
    <col min="6393" max="6394" width="9.28515625" style="2" bestFit="1" customWidth="1"/>
    <col min="6395" max="6396" width="18.42578125" style="2" bestFit="1" customWidth="1"/>
    <col min="6397" max="6639" width="9.140625" style="2"/>
    <col min="6640" max="6640" width="53.7109375" style="2" bestFit="1" customWidth="1"/>
    <col min="6641" max="6641" width="8.42578125" style="2" customWidth="1"/>
    <col min="6642" max="6642" width="21.42578125" style="2" customWidth="1"/>
    <col min="6643" max="6643" width="21.140625" style="2" customWidth="1"/>
    <col min="6644" max="6644" width="21.5703125" style="2" customWidth="1"/>
    <col min="6645" max="6645" width="15" style="2" customWidth="1"/>
    <col min="6646" max="6646" width="20.5703125" style="2" customWidth="1"/>
    <col min="6647" max="6647" width="19.85546875" style="2" customWidth="1"/>
    <col min="6648" max="6648" width="9.140625" style="2"/>
    <col min="6649" max="6650" width="9.28515625" style="2" bestFit="1" customWidth="1"/>
    <col min="6651" max="6652" width="18.42578125" style="2" bestFit="1" customWidth="1"/>
    <col min="6653" max="6895" width="9.140625" style="2"/>
    <col min="6896" max="6896" width="53.7109375" style="2" bestFit="1" customWidth="1"/>
    <col min="6897" max="6897" width="8.42578125" style="2" customWidth="1"/>
    <col min="6898" max="6898" width="21.42578125" style="2" customWidth="1"/>
    <col min="6899" max="6899" width="21.140625" style="2" customWidth="1"/>
    <col min="6900" max="6900" width="21.5703125" style="2" customWidth="1"/>
    <col min="6901" max="6901" width="15" style="2" customWidth="1"/>
    <col min="6902" max="6902" width="20.5703125" style="2" customWidth="1"/>
    <col min="6903" max="6903" width="19.85546875" style="2" customWidth="1"/>
    <col min="6904" max="6904" width="9.140625" style="2"/>
    <col min="6905" max="6906" width="9.28515625" style="2" bestFit="1" customWidth="1"/>
    <col min="6907" max="6908" width="18.42578125" style="2" bestFit="1" customWidth="1"/>
    <col min="6909" max="7151" width="9.140625" style="2"/>
    <col min="7152" max="7152" width="53.7109375" style="2" bestFit="1" customWidth="1"/>
    <col min="7153" max="7153" width="8.42578125" style="2" customWidth="1"/>
    <col min="7154" max="7154" width="21.42578125" style="2" customWidth="1"/>
    <col min="7155" max="7155" width="21.140625" style="2" customWidth="1"/>
    <col min="7156" max="7156" width="21.5703125" style="2" customWidth="1"/>
    <col min="7157" max="7157" width="15" style="2" customWidth="1"/>
    <col min="7158" max="7158" width="20.5703125" style="2" customWidth="1"/>
    <col min="7159" max="7159" width="19.85546875" style="2" customWidth="1"/>
    <col min="7160" max="7160" width="9.140625" style="2"/>
    <col min="7161" max="7162" width="9.28515625" style="2" bestFit="1" customWidth="1"/>
    <col min="7163" max="7164" width="18.42578125" style="2" bestFit="1" customWidth="1"/>
    <col min="7165" max="7407" width="9.140625" style="2"/>
    <col min="7408" max="7408" width="53.7109375" style="2" bestFit="1" customWidth="1"/>
    <col min="7409" max="7409" width="8.42578125" style="2" customWidth="1"/>
    <col min="7410" max="7410" width="21.42578125" style="2" customWidth="1"/>
    <col min="7411" max="7411" width="21.140625" style="2" customWidth="1"/>
    <col min="7412" max="7412" width="21.5703125" style="2" customWidth="1"/>
    <col min="7413" max="7413" width="15" style="2" customWidth="1"/>
    <col min="7414" max="7414" width="20.5703125" style="2" customWidth="1"/>
    <col min="7415" max="7415" width="19.85546875" style="2" customWidth="1"/>
    <col min="7416" max="7416" width="9.140625" style="2"/>
    <col min="7417" max="7418" width="9.28515625" style="2" bestFit="1" customWidth="1"/>
    <col min="7419" max="7420" width="18.42578125" style="2" bestFit="1" customWidth="1"/>
    <col min="7421" max="7663" width="9.140625" style="2"/>
    <col min="7664" max="7664" width="53.7109375" style="2" bestFit="1" customWidth="1"/>
    <col min="7665" max="7665" width="8.42578125" style="2" customWidth="1"/>
    <col min="7666" max="7666" width="21.42578125" style="2" customWidth="1"/>
    <col min="7667" max="7667" width="21.140625" style="2" customWidth="1"/>
    <col min="7668" max="7668" width="21.5703125" style="2" customWidth="1"/>
    <col min="7669" max="7669" width="15" style="2" customWidth="1"/>
    <col min="7670" max="7670" width="20.5703125" style="2" customWidth="1"/>
    <col min="7671" max="7671" width="19.85546875" style="2" customWidth="1"/>
    <col min="7672" max="7672" width="9.140625" style="2"/>
    <col min="7673" max="7674" width="9.28515625" style="2" bestFit="1" customWidth="1"/>
    <col min="7675" max="7676" width="18.42578125" style="2" bestFit="1" customWidth="1"/>
    <col min="7677" max="7919" width="9.140625" style="2"/>
    <col min="7920" max="7920" width="53.7109375" style="2" bestFit="1" customWidth="1"/>
    <col min="7921" max="7921" width="8.42578125" style="2" customWidth="1"/>
    <col min="7922" max="7922" width="21.42578125" style="2" customWidth="1"/>
    <col min="7923" max="7923" width="21.140625" style="2" customWidth="1"/>
    <col min="7924" max="7924" width="21.5703125" style="2" customWidth="1"/>
    <col min="7925" max="7925" width="15" style="2" customWidth="1"/>
    <col min="7926" max="7926" width="20.5703125" style="2" customWidth="1"/>
    <col min="7927" max="7927" width="19.85546875" style="2" customWidth="1"/>
    <col min="7928" max="7928" width="9.140625" style="2"/>
    <col min="7929" max="7930" width="9.28515625" style="2" bestFit="1" customWidth="1"/>
    <col min="7931" max="7932" width="18.42578125" style="2" bestFit="1" customWidth="1"/>
    <col min="7933" max="8175" width="9.140625" style="2"/>
    <col min="8176" max="8176" width="53.7109375" style="2" bestFit="1" customWidth="1"/>
    <col min="8177" max="8177" width="8.42578125" style="2" customWidth="1"/>
    <col min="8178" max="8178" width="21.42578125" style="2" customWidth="1"/>
    <col min="8179" max="8179" width="21.140625" style="2" customWidth="1"/>
    <col min="8180" max="8180" width="21.5703125" style="2" customWidth="1"/>
    <col min="8181" max="8181" width="15" style="2" customWidth="1"/>
    <col min="8182" max="8182" width="20.5703125" style="2" customWidth="1"/>
    <col min="8183" max="8183" width="19.85546875" style="2" customWidth="1"/>
    <col min="8184" max="8184" width="9.140625" style="2"/>
    <col min="8185" max="8186" width="9.28515625" style="2" bestFit="1" customWidth="1"/>
    <col min="8187" max="8188" width="18.42578125" style="2" bestFit="1" customWidth="1"/>
    <col min="8189" max="8431" width="9.140625" style="2"/>
    <col min="8432" max="8432" width="53.7109375" style="2" bestFit="1" customWidth="1"/>
    <col min="8433" max="8433" width="8.42578125" style="2" customWidth="1"/>
    <col min="8434" max="8434" width="21.42578125" style="2" customWidth="1"/>
    <col min="8435" max="8435" width="21.140625" style="2" customWidth="1"/>
    <col min="8436" max="8436" width="21.5703125" style="2" customWidth="1"/>
    <col min="8437" max="8437" width="15" style="2" customWidth="1"/>
    <col min="8438" max="8438" width="20.5703125" style="2" customWidth="1"/>
    <col min="8439" max="8439" width="19.85546875" style="2" customWidth="1"/>
    <col min="8440" max="8440" width="9.140625" style="2"/>
    <col min="8441" max="8442" width="9.28515625" style="2" bestFit="1" customWidth="1"/>
    <col min="8443" max="8444" width="18.42578125" style="2" bestFit="1" customWidth="1"/>
    <col min="8445" max="8687" width="9.140625" style="2"/>
    <col min="8688" max="8688" width="53.7109375" style="2" bestFit="1" customWidth="1"/>
    <col min="8689" max="8689" width="8.42578125" style="2" customWidth="1"/>
    <col min="8690" max="8690" width="21.42578125" style="2" customWidth="1"/>
    <col min="8691" max="8691" width="21.140625" style="2" customWidth="1"/>
    <col min="8692" max="8692" width="21.5703125" style="2" customWidth="1"/>
    <col min="8693" max="8693" width="15" style="2" customWidth="1"/>
    <col min="8694" max="8694" width="20.5703125" style="2" customWidth="1"/>
    <col min="8695" max="8695" width="19.85546875" style="2" customWidth="1"/>
    <col min="8696" max="8696" width="9.140625" style="2"/>
    <col min="8697" max="8698" width="9.28515625" style="2" bestFit="1" customWidth="1"/>
    <col min="8699" max="8700" width="18.42578125" style="2" bestFit="1" customWidth="1"/>
    <col min="8701" max="8943" width="9.140625" style="2"/>
    <col min="8944" max="8944" width="53.7109375" style="2" bestFit="1" customWidth="1"/>
    <col min="8945" max="8945" width="8.42578125" style="2" customWidth="1"/>
    <col min="8946" max="8946" width="21.42578125" style="2" customWidth="1"/>
    <col min="8947" max="8947" width="21.140625" style="2" customWidth="1"/>
    <col min="8948" max="8948" width="21.5703125" style="2" customWidth="1"/>
    <col min="8949" max="8949" width="15" style="2" customWidth="1"/>
    <col min="8950" max="8950" width="20.5703125" style="2" customWidth="1"/>
    <col min="8951" max="8951" width="19.85546875" style="2" customWidth="1"/>
    <col min="8952" max="8952" width="9.140625" style="2"/>
    <col min="8953" max="8954" width="9.28515625" style="2" bestFit="1" customWidth="1"/>
    <col min="8955" max="8956" width="18.42578125" style="2" bestFit="1" customWidth="1"/>
    <col min="8957" max="9199" width="9.140625" style="2"/>
    <col min="9200" max="9200" width="53.7109375" style="2" bestFit="1" customWidth="1"/>
    <col min="9201" max="9201" width="8.42578125" style="2" customWidth="1"/>
    <col min="9202" max="9202" width="21.42578125" style="2" customWidth="1"/>
    <col min="9203" max="9203" width="21.140625" style="2" customWidth="1"/>
    <col min="9204" max="9204" width="21.5703125" style="2" customWidth="1"/>
    <col min="9205" max="9205" width="15" style="2" customWidth="1"/>
    <col min="9206" max="9206" width="20.5703125" style="2" customWidth="1"/>
    <col min="9207" max="9207" width="19.85546875" style="2" customWidth="1"/>
    <col min="9208" max="9208" width="9.140625" style="2"/>
    <col min="9209" max="9210" width="9.28515625" style="2" bestFit="1" customWidth="1"/>
    <col min="9211" max="9212" width="18.42578125" style="2" bestFit="1" customWidth="1"/>
    <col min="9213" max="9455" width="9.140625" style="2"/>
    <col min="9456" max="9456" width="53.7109375" style="2" bestFit="1" customWidth="1"/>
    <col min="9457" max="9457" width="8.42578125" style="2" customWidth="1"/>
    <col min="9458" max="9458" width="21.42578125" style="2" customWidth="1"/>
    <col min="9459" max="9459" width="21.140625" style="2" customWidth="1"/>
    <col min="9460" max="9460" width="21.5703125" style="2" customWidth="1"/>
    <col min="9461" max="9461" width="15" style="2" customWidth="1"/>
    <col min="9462" max="9462" width="20.5703125" style="2" customWidth="1"/>
    <col min="9463" max="9463" width="19.85546875" style="2" customWidth="1"/>
    <col min="9464" max="9464" width="9.140625" style="2"/>
    <col min="9465" max="9466" width="9.28515625" style="2" bestFit="1" customWidth="1"/>
    <col min="9467" max="9468" width="18.42578125" style="2" bestFit="1" customWidth="1"/>
    <col min="9469" max="9711" width="9.140625" style="2"/>
    <col min="9712" max="9712" width="53.7109375" style="2" bestFit="1" customWidth="1"/>
    <col min="9713" max="9713" width="8.42578125" style="2" customWidth="1"/>
    <col min="9714" max="9714" width="21.42578125" style="2" customWidth="1"/>
    <col min="9715" max="9715" width="21.140625" style="2" customWidth="1"/>
    <col min="9716" max="9716" width="21.5703125" style="2" customWidth="1"/>
    <col min="9717" max="9717" width="15" style="2" customWidth="1"/>
    <col min="9718" max="9718" width="20.5703125" style="2" customWidth="1"/>
    <col min="9719" max="9719" width="19.85546875" style="2" customWidth="1"/>
    <col min="9720" max="9720" width="9.140625" style="2"/>
    <col min="9721" max="9722" width="9.28515625" style="2" bestFit="1" customWidth="1"/>
    <col min="9723" max="9724" width="18.42578125" style="2" bestFit="1" customWidth="1"/>
    <col min="9725" max="9967" width="9.140625" style="2"/>
    <col min="9968" max="9968" width="53.7109375" style="2" bestFit="1" customWidth="1"/>
    <col min="9969" max="9969" width="8.42578125" style="2" customWidth="1"/>
    <col min="9970" max="9970" width="21.42578125" style="2" customWidth="1"/>
    <col min="9971" max="9971" width="21.140625" style="2" customWidth="1"/>
    <col min="9972" max="9972" width="21.5703125" style="2" customWidth="1"/>
    <col min="9973" max="9973" width="15" style="2" customWidth="1"/>
    <col min="9974" max="9974" width="20.5703125" style="2" customWidth="1"/>
    <col min="9975" max="9975" width="19.85546875" style="2" customWidth="1"/>
    <col min="9976" max="9976" width="9.140625" style="2"/>
    <col min="9977" max="9978" width="9.28515625" style="2" bestFit="1" customWidth="1"/>
    <col min="9979" max="9980" width="18.42578125" style="2" bestFit="1" customWidth="1"/>
    <col min="9981" max="10223" width="9.140625" style="2"/>
    <col min="10224" max="10224" width="53.7109375" style="2" bestFit="1" customWidth="1"/>
    <col min="10225" max="10225" width="8.42578125" style="2" customWidth="1"/>
    <col min="10226" max="10226" width="21.42578125" style="2" customWidth="1"/>
    <col min="10227" max="10227" width="21.140625" style="2" customWidth="1"/>
    <col min="10228" max="10228" width="21.5703125" style="2" customWidth="1"/>
    <col min="10229" max="10229" width="15" style="2" customWidth="1"/>
    <col min="10230" max="10230" width="20.5703125" style="2" customWidth="1"/>
    <col min="10231" max="10231" width="19.85546875" style="2" customWidth="1"/>
    <col min="10232" max="10232" width="9.140625" style="2"/>
    <col min="10233" max="10234" width="9.28515625" style="2" bestFit="1" customWidth="1"/>
    <col min="10235" max="10236" width="18.42578125" style="2" bestFit="1" customWidth="1"/>
    <col min="10237" max="10479" width="9.140625" style="2"/>
    <col min="10480" max="10480" width="53.7109375" style="2" bestFit="1" customWidth="1"/>
    <col min="10481" max="10481" width="8.42578125" style="2" customWidth="1"/>
    <col min="10482" max="10482" width="21.42578125" style="2" customWidth="1"/>
    <col min="10483" max="10483" width="21.140625" style="2" customWidth="1"/>
    <col min="10484" max="10484" width="21.5703125" style="2" customWidth="1"/>
    <col min="10485" max="10485" width="15" style="2" customWidth="1"/>
    <col min="10486" max="10486" width="20.5703125" style="2" customWidth="1"/>
    <col min="10487" max="10487" width="19.85546875" style="2" customWidth="1"/>
    <col min="10488" max="10488" width="9.140625" style="2"/>
    <col min="10489" max="10490" width="9.28515625" style="2" bestFit="1" customWidth="1"/>
    <col min="10491" max="10492" width="18.42578125" style="2" bestFit="1" customWidth="1"/>
    <col min="10493" max="10735" width="9.140625" style="2"/>
    <col min="10736" max="10736" width="53.7109375" style="2" bestFit="1" customWidth="1"/>
    <col min="10737" max="10737" width="8.42578125" style="2" customWidth="1"/>
    <col min="10738" max="10738" width="21.42578125" style="2" customWidth="1"/>
    <col min="10739" max="10739" width="21.140625" style="2" customWidth="1"/>
    <col min="10740" max="10740" width="21.5703125" style="2" customWidth="1"/>
    <col min="10741" max="10741" width="15" style="2" customWidth="1"/>
    <col min="10742" max="10742" width="20.5703125" style="2" customWidth="1"/>
    <col min="10743" max="10743" width="19.85546875" style="2" customWidth="1"/>
    <col min="10744" max="10744" width="9.140625" style="2"/>
    <col min="10745" max="10746" width="9.28515625" style="2" bestFit="1" customWidth="1"/>
    <col min="10747" max="10748" width="18.42578125" style="2" bestFit="1" customWidth="1"/>
    <col min="10749" max="10991" width="9.140625" style="2"/>
    <col min="10992" max="10992" width="53.7109375" style="2" bestFit="1" customWidth="1"/>
    <col min="10993" max="10993" width="8.42578125" style="2" customWidth="1"/>
    <col min="10994" max="10994" width="21.42578125" style="2" customWidth="1"/>
    <col min="10995" max="10995" width="21.140625" style="2" customWidth="1"/>
    <col min="10996" max="10996" width="21.5703125" style="2" customWidth="1"/>
    <col min="10997" max="10997" width="15" style="2" customWidth="1"/>
    <col min="10998" max="10998" width="20.5703125" style="2" customWidth="1"/>
    <col min="10999" max="10999" width="19.85546875" style="2" customWidth="1"/>
    <col min="11000" max="11000" width="9.140625" style="2"/>
    <col min="11001" max="11002" width="9.28515625" style="2" bestFit="1" customWidth="1"/>
    <col min="11003" max="11004" width="18.42578125" style="2" bestFit="1" customWidth="1"/>
    <col min="11005" max="11247" width="9.140625" style="2"/>
    <col min="11248" max="11248" width="53.7109375" style="2" bestFit="1" customWidth="1"/>
    <col min="11249" max="11249" width="8.42578125" style="2" customWidth="1"/>
    <col min="11250" max="11250" width="21.42578125" style="2" customWidth="1"/>
    <col min="11251" max="11251" width="21.140625" style="2" customWidth="1"/>
    <col min="11252" max="11252" width="21.5703125" style="2" customWidth="1"/>
    <col min="11253" max="11253" width="15" style="2" customWidth="1"/>
    <col min="11254" max="11254" width="20.5703125" style="2" customWidth="1"/>
    <col min="11255" max="11255" width="19.85546875" style="2" customWidth="1"/>
    <col min="11256" max="11256" width="9.140625" style="2"/>
    <col min="11257" max="11258" width="9.28515625" style="2" bestFit="1" customWidth="1"/>
    <col min="11259" max="11260" width="18.42578125" style="2" bestFit="1" customWidth="1"/>
    <col min="11261" max="11503" width="9.140625" style="2"/>
    <col min="11504" max="11504" width="53.7109375" style="2" bestFit="1" customWidth="1"/>
    <col min="11505" max="11505" width="8.42578125" style="2" customWidth="1"/>
    <col min="11506" max="11506" width="21.42578125" style="2" customWidth="1"/>
    <col min="11507" max="11507" width="21.140625" style="2" customWidth="1"/>
    <col min="11508" max="11508" width="21.5703125" style="2" customWidth="1"/>
    <col min="11509" max="11509" width="15" style="2" customWidth="1"/>
    <col min="11510" max="11510" width="20.5703125" style="2" customWidth="1"/>
    <col min="11511" max="11511" width="19.85546875" style="2" customWidth="1"/>
    <col min="11512" max="11512" width="9.140625" style="2"/>
    <col min="11513" max="11514" width="9.28515625" style="2" bestFit="1" customWidth="1"/>
    <col min="11515" max="11516" width="18.42578125" style="2" bestFit="1" customWidth="1"/>
    <col min="11517" max="11759" width="9.140625" style="2"/>
    <col min="11760" max="11760" width="53.7109375" style="2" bestFit="1" customWidth="1"/>
    <col min="11761" max="11761" width="8.42578125" style="2" customWidth="1"/>
    <col min="11762" max="11762" width="21.42578125" style="2" customWidth="1"/>
    <col min="11763" max="11763" width="21.140625" style="2" customWidth="1"/>
    <col min="11764" max="11764" width="21.5703125" style="2" customWidth="1"/>
    <col min="11765" max="11765" width="15" style="2" customWidth="1"/>
    <col min="11766" max="11766" width="20.5703125" style="2" customWidth="1"/>
    <col min="11767" max="11767" width="19.85546875" style="2" customWidth="1"/>
    <col min="11768" max="11768" width="9.140625" style="2"/>
    <col min="11769" max="11770" width="9.28515625" style="2" bestFit="1" customWidth="1"/>
    <col min="11771" max="11772" width="18.42578125" style="2" bestFit="1" customWidth="1"/>
    <col min="11773" max="12015" width="9.140625" style="2"/>
    <col min="12016" max="12016" width="53.7109375" style="2" bestFit="1" customWidth="1"/>
    <col min="12017" max="12017" width="8.42578125" style="2" customWidth="1"/>
    <col min="12018" max="12018" width="21.42578125" style="2" customWidth="1"/>
    <col min="12019" max="12019" width="21.140625" style="2" customWidth="1"/>
    <col min="12020" max="12020" width="21.5703125" style="2" customWidth="1"/>
    <col min="12021" max="12021" width="15" style="2" customWidth="1"/>
    <col min="12022" max="12022" width="20.5703125" style="2" customWidth="1"/>
    <col min="12023" max="12023" width="19.85546875" style="2" customWidth="1"/>
    <col min="12024" max="12024" width="9.140625" style="2"/>
    <col min="12025" max="12026" width="9.28515625" style="2" bestFit="1" customWidth="1"/>
    <col min="12027" max="12028" width="18.42578125" style="2" bestFit="1" customWidth="1"/>
    <col min="12029" max="12271" width="9.140625" style="2"/>
    <col min="12272" max="12272" width="53.7109375" style="2" bestFit="1" customWidth="1"/>
    <col min="12273" max="12273" width="8.42578125" style="2" customWidth="1"/>
    <col min="12274" max="12274" width="21.42578125" style="2" customWidth="1"/>
    <col min="12275" max="12275" width="21.140625" style="2" customWidth="1"/>
    <col min="12276" max="12276" width="21.5703125" style="2" customWidth="1"/>
    <col min="12277" max="12277" width="15" style="2" customWidth="1"/>
    <col min="12278" max="12278" width="20.5703125" style="2" customWidth="1"/>
    <col min="12279" max="12279" width="19.85546875" style="2" customWidth="1"/>
    <col min="12280" max="12280" width="9.140625" style="2"/>
    <col min="12281" max="12282" width="9.28515625" style="2" bestFit="1" customWidth="1"/>
    <col min="12283" max="12284" width="18.42578125" style="2" bestFit="1" customWidth="1"/>
    <col min="12285" max="12527" width="9.140625" style="2"/>
    <col min="12528" max="12528" width="53.7109375" style="2" bestFit="1" customWidth="1"/>
    <col min="12529" max="12529" width="8.42578125" style="2" customWidth="1"/>
    <col min="12530" max="12530" width="21.42578125" style="2" customWidth="1"/>
    <col min="12531" max="12531" width="21.140625" style="2" customWidth="1"/>
    <col min="12532" max="12532" width="21.5703125" style="2" customWidth="1"/>
    <col min="12533" max="12533" width="15" style="2" customWidth="1"/>
    <col min="12534" max="12534" width="20.5703125" style="2" customWidth="1"/>
    <col min="12535" max="12535" width="19.85546875" style="2" customWidth="1"/>
    <col min="12536" max="12536" width="9.140625" style="2"/>
    <col min="12537" max="12538" width="9.28515625" style="2" bestFit="1" customWidth="1"/>
    <col min="12539" max="12540" width="18.42578125" style="2" bestFit="1" customWidth="1"/>
    <col min="12541" max="12783" width="9.140625" style="2"/>
    <col min="12784" max="12784" width="53.7109375" style="2" bestFit="1" customWidth="1"/>
    <col min="12785" max="12785" width="8.42578125" style="2" customWidth="1"/>
    <col min="12786" max="12786" width="21.42578125" style="2" customWidth="1"/>
    <col min="12787" max="12787" width="21.140625" style="2" customWidth="1"/>
    <col min="12788" max="12788" width="21.5703125" style="2" customWidth="1"/>
    <col min="12789" max="12789" width="15" style="2" customWidth="1"/>
    <col min="12790" max="12790" width="20.5703125" style="2" customWidth="1"/>
    <col min="12791" max="12791" width="19.85546875" style="2" customWidth="1"/>
    <col min="12792" max="12792" width="9.140625" style="2"/>
    <col min="12793" max="12794" width="9.28515625" style="2" bestFit="1" customWidth="1"/>
    <col min="12795" max="12796" width="18.42578125" style="2" bestFit="1" customWidth="1"/>
    <col min="12797" max="13039" width="9.140625" style="2"/>
    <col min="13040" max="13040" width="53.7109375" style="2" bestFit="1" customWidth="1"/>
    <col min="13041" max="13041" width="8.42578125" style="2" customWidth="1"/>
    <col min="13042" max="13042" width="21.42578125" style="2" customWidth="1"/>
    <col min="13043" max="13043" width="21.140625" style="2" customWidth="1"/>
    <col min="13044" max="13044" width="21.5703125" style="2" customWidth="1"/>
    <col min="13045" max="13045" width="15" style="2" customWidth="1"/>
    <col min="13046" max="13046" width="20.5703125" style="2" customWidth="1"/>
    <col min="13047" max="13047" width="19.85546875" style="2" customWidth="1"/>
    <col min="13048" max="13048" width="9.140625" style="2"/>
    <col min="13049" max="13050" width="9.28515625" style="2" bestFit="1" customWidth="1"/>
    <col min="13051" max="13052" width="18.42578125" style="2" bestFit="1" customWidth="1"/>
    <col min="13053" max="13295" width="9.140625" style="2"/>
    <col min="13296" max="13296" width="53.7109375" style="2" bestFit="1" customWidth="1"/>
    <col min="13297" max="13297" width="8.42578125" style="2" customWidth="1"/>
    <col min="13298" max="13298" width="21.42578125" style="2" customWidth="1"/>
    <col min="13299" max="13299" width="21.140625" style="2" customWidth="1"/>
    <col min="13300" max="13300" width="21.5703125" style="2" customWidth="1"/>
    <col min="13301" max="13301" width="15" style="2" customWidth="1"/>
    <col min="13302" max="13302" width="20.5703125" style="2" customWidth="1"/>
    <col min="13303" max="13303" width="19.85546875" style="2" customWidth="1"/>
    <col min="13304" max="13304" width="9.140625" style="2"/>
    <col min="13305" max="13306" width="9.28515625" style="2" bestFit="1" customWidth="1"/>
    <col min="13307" max="13308" width="18.42578125" style="2" bestFit="1" customWidth="1"/>
    <col min="13309" max="13551" width="9.140625" style="2"/>
    <col min="13552" max="13552" width="53.7109375" style="2" bestFit="1" customWidth="1"/>
    <col min="13553" max="13553" width="8.42578125" style="2" customWidth="1"/>
    <col min="13554" max="13554" width="21.42578125" style="2" customWidth="1"/>
    <col min="13555" max="13555" width="21.140625" style="2" customWidth="1"/>
    <col min="13556" max="13556" width="21.5703125" style="2" customWidth="1"/>
    <col min="13557" max="13557" width="15" style="2" customWidth="1"/>
    <col min="13558" max="13558" width="20.5703125" style="2" customWidth="1"/>
    <col min="13559" max="13559" width="19.85546875" style="2" customWidth="1"/>
    <col min="13560" max="13560" width="9.140625" style="2"/>
    <col min="13561" max="13562" width="9.28515625" style="2" bestFit="1" customWidth="1"/>
    <col min="13563" max="13564" width="18.42578125" style="2" bestFit="1" customWidth="1"/>
    <col min="13565" max="13807" width="9.140625" style="2"/>
    <col min="13808" max="13808" width="53.7109375" style="2" bestFit="1" customWidth="1"/>
    <col min="13809" max="13809" width="8.42578125" style="2" customWidth="1"/>
    <col min="13810" max="13810" width="21.42578125" style="2" customWidth="1"/>
    <col min="13811" max="13811" width="21.140625" style="2" customWidth="1"/>
    <col min="13812" max="13812" width="21.5703125" style="2" customWidth="1"/>
    <col min="13813" max="13813" width="15" style="2" customWidth="1"/>
    <col min="13814" max="13814" width="20.5703125" style="2" customWidth="1"/>
    <col min="13815" max="13815" width="19.85546875" style="2" customWidth="1"/>
    <col min="13816" max="13816" width="9.140625" style="2"/>
    <col min="13817" max="13818" width="9.28515625" style="2" bestFit="1" customWidth="1"/>
    <col min="13819" max="13820" width="18.42578125" style="2" bestFit="1" customWidth="1"/>
    <col min="13821" max="14063" width="9.140625" style="2"/>
    <col min="14064" max="14064" width="53.7109375" style="2" bestFit="1" customWidth="1"/>
    <col min="14065" max="14065" width="8.42578125" style="2" customWidth="1"/>
    <col min="14066" max="14066" width="21.42578125" style="2" customWidth="1"/>
    <col min="14067" max="14067" width="21.140625" style="2" customWidth="1"/>
    <col min="14068" max="14068" width="21.5703125" style="2" customWidth="1"/>
    <col min="14069" max="14069" width="15" style="2" customWidth="1"/>
    <col min="14070" max="14070" width="20.5703125" style="2" customWidth="1"/>
    <col min="14071" max="14071" width="19.85546875" style="2" customWidth="1"/>
    <col min="14072" max="14072" width="9.140625" style="2"/>
    <col min="14073" max="14074" width="9.28515625" style="2" bestFit="1" customWidth="1"/>
    <col min="14075" max="14076" width="18.42578125" style="2" bestFit="1" customWidth="1"/>
    <col min="14077" max="14319" width="9.140625" style="2"/>
    <col min="14320" max="14320" width="53.7109375" style="2" bestFit="1" customWidth="1"/>
    <col min="14321" max="14321" width="8.42578125" style="2" customWidth="1"/>
    <col min="14322" max="14322" width="21.42578125" style="2" customWidth="1"/>
    <col min="14323" max="14323" width="21.140625" style="2" customWidth="1"/>
    <col min="14324" max="14324" width="21.5703125" style="2" customWidth="1"/>
    <col min="14325" max="14325" width="15" style="2" customWidth="1"/>
    <col min="14326" max="14326" width="20.5703125" style="2" customWidth="1"/>
    <col min="14327" max="14327" width="19.85546875" style="2" customWidth="1"/>
    <col min="14328" max="14328" width="9.140625" style="2"/>
    <col min="14329" max="14330" width="9.28515625" style="2" bestFit="1" customWidth="1"/>
    <col min="14331" max="14332" width="18.42578125" style="2" bestFit="1" customWidth="1"/>
    <col min="14333" max="14575" width="9.140625" style="2"/>
    <col min="14576" max="14576" width="53.7109375" style="2" bestFit="1" customWidth="1"/>
    <col min="14577" max="14577" width="8.42578125" style="2" customWidth="1"/>
    <col min="14578" max="14578" width="21.42578125" style="2" customWidth="1"/>
    <col min="14579" max="14579" width="21.140625" style="2" customWidth="1"/>
    <col min="14580" max="14580" width="21.5703125" style="2" customWidth="1"/>
    <col min="14581" max="14581" width="15" style="2" customWidth="1"/>
    <col min="14582" max="14582" width="20.5703125" style="2" customWidth="1"/>
    <col min="14583" max="14583" width="19.85546875" style="2" customWidth="1"/>
    <col min="14584" max="14584" width="9.140625" style="2"/>
    <col min="14585" max="14586" width="9.28515625" style="2" bestFit="1" customWidth="1"/>
    <col min="14587" max="14588" width="18.42578125" style="2" bestFit="1" customWidth="1"/>
    <col min="14589" max="14831" width="9.140625" style="2"/>
    <col min="14832" max="14832" width="53.7109375" style="2" bestFit="1" customWidth="1"/>
    <col min="14833" max="14833" width="8.42578125" style="2" customWidth="1"/>
    <col min="14834" max="14834" width="21.42578125" style="2" customWidth="1"/>
    <col min="14835" max="14835" width="21.140625" style="2" customWidth="1"/>
    <col min="14836" max="14836" width="21.5703125" style="2" customWidth="1"/>
    <col min="14837" max="14837" width="15" style="2" customWidth="1"/>
    <col min="14838" max="14838" width="20.5703125" style="2" customWidth="1"/>
    <col min="14839" max="14839" width="19.85546875" style="2" customWidth="1"/>
    <col min="14840" max="14840" width="9.140625" style="2"/>
    <col min="14841" max="14842" width="9.28515625" style="2" bestFit="1" customWidth="1"/>
    <col min="14843" max="14844" width="18.42578125" style="2" bestFit="1" customWidth="1"/>
    <col min="14845" max="15087" width="9.140625" style="2"/>
    <col min="15088" max="15088" width="53.7109375" style="2" bestFit="1" customWidth="1"/>
    <col min="15089" max="15089" width="8.42578125" style="2" customWidth="1"/>
    <col min="15090" max="15090" width="21.42578125" style="2" customWidth="1"/>
    <col min="15091" max="15091" width="21.140625" style="2" customWidth="1"/>
    <col min="15092" max="15092" width="21.5703125" style="2" customWidth="1"/>
    <col min="15093" max="15093" width="15" style="2" customWidth="1"/>
    <col min="15094" max="15094" width="20.5703125" style="2" customWidth="1"/>
    <col min="15095" max="15095" width="19.85546875" style="2" customWidth="1"/>
    <col min="15096" max="15096" width="9.140625" style="2"/>
    <col min="15097" max="15098" width="9.28515625" style="2" bestFit="1" customWidth="1"/>
    <col min="15099" max="15100" width="18.42578125" style="2" bestFit="1" customWidth="1"/>
    <col min="15101" max="15343" width="9.140625" style="2"/>
    <col min="15344" max="15344" width="53.7109375" style="2" bestFit="1" customWidth="1"/>
    <col min="15345" max="15345" width="8.42578125" style="2" customWidth="1"/>
    <col min="15346" max="15346" width="21.42578125" style="2" customWidth="1"/>
    <col min="15347" max="15347" width="21.140625" style="2" customWidth="1"/>
    <col min="15348" max="15348" width="21.5703125" style="2" customWidth="1"/>
    <col min="15349" max="15349" width="15" style="2" customWidth="1"/>
    <col min="15350" max="15350" width="20.5703125" style="2" customWidth="1"/>
    <col min="15351" max="15351" width="19.85546875" style="2" customWidth="1"/>
    <col min="15352" max="15352" width="9.140625" style="2"/>
    <col min="15353" max="15354" width="9.28515625" style="2" bestFit="1" customWidth="1"/>
    <col min="15355" max="15356" width="18.42578125" style="2" bestFit="1" customWidth="1"/>
    <col min="15357" max="15599" width="9.140625" style="2"/>
    <col min="15600" max="15600" width="53.7109375" style="2" bestFit="1" customWidth="1"/>
    <col min="15601" max="15601" width="8.42578125" style="2" customWidth="1"/>
    <col min="15602" max="15602" width="21.42578125" style="2" customWidth="1"/>
    <col min="15603" max="15603" width="21.140625" style="2" customWidth="1"/>
    <col min="15604" max="15604" width="21.5703125" style="2" customWidth="1"/>
    <col min="15605" max="15605" width="15" style="2" customWidth="1"/>
    <col min="15606" max="15606" width="20.5703125" style="2" customWidth="1"/>
    <col min="15607" max="15607" width="19.85546875" style="2" customWidth="1"/>
    <col min="15608" max="15608" width="9.140625" style="2"/>
    <col min="15609" max="15610" width="9.28515625" style="2" bestFit="1" customWidth="1"/>
    <col min="15611" max="15612" width="18.42578125" style="2" bestFit="1" customWidth="1"/>
    <col min="15613" max="15855" width="9.140625" style="2"/>
    <col min="15856" max="15856" width="53.7109375" style="2" bestFit="1" customWidth="1"/>
    <col min="15857" max="15857" width="8.42578125" style="2" customWidth="1"/>
    <col min="15858" max="15858" width="21.42578125" style="2" customWidth="1"/>
    <col min="15859" max="15859" width="21.140625" style="2" customWidth="1"/>
    <col min="15860" max="15860" width="21.5703125" style="2" customWidth="1"/>
    <col min="15861" max="15861" width="15" style="2" customWidth="1"/>
    <col min="15862" max="15862" width="20.5703125" style="2" customWidth="1"/>
    <col min="15863" max="15863" width="19.85546875" style="2" customWidth="1"/>
    <col min="15864" max="15864" width="9.140625" style="2"/>
    <col min="15865" max="15866" width="9.28515625" style="2" bestFit="1" customWidth="1"/>
    <col min="15867" max="15868" width="18.42578125" style="2" bestFit="1" customWidth="1"/>
    <col min="15869" max="16111" width="9.140625" style="2"/>
    <col min="16112" max="16112" width="53.7109375" style="2" bestFit="1" customWidth="1"/>
    <col min="16113" max="16113" width="8.42578125" style="2" customWidth="1"/>
    <col min="16114" max="16114" width="21.42578125" style="2" customWidth="1"/>
    <col min="16115" max="16115" width="21.140625" style="2" customWidth="1"/>
    <col min="16116" max="16116" width="21.5703125" style="2" customWidth="1"/>
    <col min="16117" max="16117" width="15" style="2" customWidth="1"/>
    <col min="16118" max="16118" width="20.5703125" style="2" customWidth="1"/>
    <col min="16119" max="16119" width="19.85546875" style="2" customWidth="1"/>
    <col min="16120" max="16120" width="9.140625" style="2"/>
    <col min="16121" max="16122" width="9.28515625" style="2" bestFit="1" customWidth="1"/>
    <col min="16123" max="16124" width="18.42578125" style="2" bestFit="1" customWidth="1"/>
    <col min="16125" max="16384" width="9.140625" style="2"/>
  </cols>
  <sheetData>
    <row r="3" spans="2:10" x14ac:dyDescent="0.2">
      <c r="B3" s="1" t="s">
        <v>0</v>
      </c>
    </row>
    <row r="6" spans="2:10" x14ac:dyDescent="0.2">
      <c r="B6" s="3" t="s">
        <v>94</v>
      </c>
    </row>
    <row r="8" spans="2:10" x14ac:dyDescent="0.2">
      <c r="F8" s="55" t="s">
        <v>1</v>
      </c>
    </row>
    <row r="9" spans="2:10" ht="25.5" x14ac:dyDescent="0.2">
      <c r="B9" s="71"/>
      <c r="C9" s="73" t="s">
        <v>50</v>
      </c>
      <c r="D9" s="73" t="s">
        <v>95</v>
      </c>
      <c r="E9" s="74"/>
      <c r="F9" s="56" t="s">
        <v>51</v>
      </c>
    </row>
    <row r="10" spans="2:10" ht="12.75" x14ac:dyDescent="0.2">
      <c r="B10" s="71"/>
      <c r="C10" s="73"/>
      <c r="D10" s="73"/>
      <c r="E10" s="74"/>
      <c r="F10" s="56" t="s">
        <v>96</v>
      </c>
    </row>
    <row r="11" spans="2:10" ht="12.75" x14ac:dyDescent="0.2">
      <c r="B11" s="11" t="s">
        <v>52</v>
      </c>
      <c r="C11" s="60">
        <v>22</v>
      </c>
      <c r="D11" s="57">
        <v>77518153.936489999</v>
      </c>
      <c r="E11" s="57"/>
      <c r="F11" s="57">
        <v>42257941</v>
      </c>
    </row>
    <row r="12" spans="2:10" ht="12.75" x14ac:dyDescent="0.2">
      <c r="B12" s="11" t="s">
        <v>53</v>
      </c>
      <c r="C12" s="60">
        <v>23</v>
      </c>
      <c r="D12" s="57">
        <v>-17207264</v>
      </c>
      <c r="E12" s="57"/>
      <c r="F12" s="57">
        <v>-13895957</v>
      </c>
      <c r="I12" s="62"/>
      <c r="J12" s="62"/>
    </row>
    <row r="13" spans="2:10" ht="12.75" x14ac:dyDescent="0.2">
      <c r="B13" s="14" t="s">
        <v>54</v>
      </c>
      <c r="C13" s="90"/>
      <c r="D13" s="58">
        <f>D11+D12</f>
        <v>60310889.936489999</v>
      </c>
      <c r="E13" s="58"/>
      <c r="F13" s="58">
        <f>F11+F12</f>
        <v>28361984</v>
      </c>
    </row>
    <row r="14" spans="2:10" ht="12.75" x14ac:dyDescent="0.2">
      <c r="B14" s="11"/>
      <c r="C14" s="60"/>
      <c r="D14" s="59"/>
      <c r="E14" s="59"/>
      <c r="F14" s="59"/>
    </row>
    <row r="15" spans="2:10" ht="12.75" x14ac:dyDescent="0.2">
      <c r="B15" s="11" t="s">
        <v>14</v>
      </c>
      <c r="C15" s="60">
        <v>24</v>
      </c>
      <c r="D15" s="57">
        <v>-21698602.2366</v>
      </c>
      <c r="E15" s="57"/>
      <c r="F15" s="57">
        <v>-11846805</v>
      </c>
    </row>
    <row r="16" spans="2:10" ht="12.75" x14ac:dyDescent="0.2">
      <c r="B16" s="11" t="s">
        <v>15</v>
      </c>
      <c r="C16" s="60">
        <v>25</v>
      </c>
      <c r="D16" s="57">
        <v>-882920.14483</v>
      </c>
      <c r="E16" s="57"/>
      <c r="F16" s="57">
        <v>-760231</v>
      </c>
    </row>
    <row r="17" spans="2:10" ht="12.75" x14ac:dyDescent="0.2">
      <c r="B17" s="11" t="s">
        <v>16</v>
      </c>
      <c r="C17" s="60">
        <v>26</v>
      </c>
      <c r="D17" s="57">
        <v>4156603</v>
      </c>
      <c r="E17" s="57"/>
      <c r="F17" s="57">
        <v>4593289</v>
      </c>
      <c r="J17" s="62"/>
    </row>
    <row r="18" spans="2:10" ht="12.75" x14ac:dyDescent="0.2">
      <c r="B18" s="11" t="s">
        <v>17</v>
      </c>
      <c r="C18" s="60">
        <v>27</v>
      </c>
      <c r="D18" s="57">
        <v>-1932552</v>
      </c>
      <c r="E18" s="57"/>
      <c r="F18" s="57">
        <v>-2609492</v>
      </c>
      <c r="J18" s="62"/>
    </row>
    <row r="19" spans="2:10" ht="12.75" x14ac:dyDescent="0.2">
      <c r="B19" s="11" t="s">
        <v>55</v>
      </c>
      <c r="C19" s="68">
        <v>28</v>
      </c>
      <c r="D19" s="57">
        <v>-691348.78968000005</v>
      </c>
      <c r="E19" s="57"/>
      <c r="F19" s="57">
        <v>-2184042</v>
      </c>
    </row>
    <row r="20" spans="2:10" ht="12.75" x14ac:dyDescent="0.2">
      <c r="B20" s="11" t="s">
        <v>56</v>
      </c>
      <c r="C20" s="68">
        <v>7</v>
      </c>
      <c r="D20" s="57">
        <v>-16397</v>
      </c>
      <c r="E20" s="57"/>
      <c r="F20" s="57">
        <v>-30082</v>
      </c>
    </row>
    <row r="21" spans="2:10" ht="12.75" x14ac:dyDescent="0.2">
      <c r="B21" s="11" t="s">
        <v>57</v>
      </c>
      <c r="C21" s="68"/>
      <c r="D21" s="57">
        <v>18078.34</v>
      </c>
      <c r="E21" s="57"/>
      <c r="F21" s="57">
        <v>-148273</v>
      </c>
    </row>
    <row r="22" spans="2:10" ht="12.75" x14ac:dyDescent="0.2">
      <c r="B22" s="14" t="s">
        <v>58</v>
      </c>
      <c r="C22" s="67"/>
      <c r="D22" s="58">
        <f>SUM(D13:D21)</f>
        <v>39263751.105380006</v>
      </c>
      <c r="E22" s="58"/>
      <c r="F22" s="58">
        <f>SUM(F13:F21)</f>
        <v>15376348</v>
      </c>
      <c r="I22" s="62"/>
      <c r="J22" s="62"/>
    </row>
    <row r="23" spans="2:10" ht="12.75" x14ac:dyDescent="0.2">
      <c r="B23" s="11"/>
      <c r="C23" s="68"/>
      <c r="D23" s="57"/>
      <c r="E23" s="57"/>
      <c r="F23" s="57"/>
    </row>
    <row r="24" spans="2:10" ht="12.75" x14ac:dyDescent="0.2">
      <c r="B24" s="11" t="s">
        <v>18</v>
      </c>
      <c r="C24" s="68">
        <v>15</v>
      </c>
      <c r="D24" s="57">
        <v>-18435795</v>
      </c>
      <c r="E24" s="57"/>
      <c r="F24" s="57">
        <v>-5260510</v>
      </c>
    </row>
    <row r="25" spans="2:10" ht="12.75" x14ac:dyDescent="0.2">
      <c r="B25" s="11"/>
      <c r="C25" s="68"/>
      <c r="D25" s="57"/>
      <c r="E25" s="59"/>
      <c r="F25" s="57"/>
    </row>
    <row r="26" spans="2:10" ht="12.75" x14ac:dyDescent="0.2">
      <c r="B26" s="14" t="s">
        <v>59</v>
      </c>
      <c r="C26" s="67"/>
      <c r="D26" s="58">
        <f>D22+D24</f>
        <v>20827956.105380006</v>
      </c>
      <c r="E26" s="58"/>
      <c r="F26" s="58">
        <f>F22+F24</f>
        <v>10115838</v>
      </c>
    </row>
    <row r="27" spans="2:10" ht="12.75" x14ac:dyDescent="0.2">
      <c r="B27" s="11"/>
      <c r="C27" s="68"/>
      <c r="D27" s="59"/>
      <c r="E27" s="59"/>
      <c r="F27" s="59"/>
    </row>
    <row r="28" spans="2:10" ht="12.75" x14ac:dyDescent="0.2">
      <c r="B28" s="14" t="s">
        <v>19</v>
      </c>
      <c r="C28" s="67"/>
      <c r="D28" s="58"/>
      <c r="E28" s="58"/>
      <c r="F28" s="58"/>
    </row>
    <row r="29" spans="2:10" ht="12.75" x14ac:dyDescent="0.2">
      <c r="B29" s="11"/>
      <c r="C29" s="68"/>
      <c r="D29" s="60"/>
      <c r="E29" s="60"/>
      <c r="F29" s="60"/>
    </row>
    <row r="30" spans="2:10" ht="12.75" x14ac:dyDescent="0.2">
      <c r="B30" s="11" t="s">
        <v>60</v>
      </c>
      <c r="C30" s="68">
        <v>14</v>
      </c>
      <c r="D30" s="61">
        <v>208</v>
      </c>
      <c r="E30" s="61"/>
      <c r="F30" s="61">
        <v>101</v>
      </c>
    </row>
  </sheetData>
  <mergeCells count="4">
    <mergeCell ref="B9:B10"/>
    <mergeCell ref="C9:C10"/>
    <mergeCell ref="D9:D10"/>
    <mergeCell ref="E9:E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B4:J28"/>
  <sheetViews>
    <sheetView zoomScaleNormal="100" workbookViewId="0">
      <selection activeCell="C18" sqref="C18"/>
    </sheetView>
  </sheetViews>
  <sheetFormatPr defaultRowHeight="11.25" x14ac:dyDescent="0.2"/>
  <cols>
    <col min="1" max="1" width="5.42578125" style="2" customWidth="1"/>
    <col min="2" max="2" width="38.85546875" style="2" bestFit="1" customWidth="1"/>
    <col min="3" max="3" width="6.85546875" style="2" bestFit="1" customWidth="1"/>
    <col min="4" max="4" width="13.28515625" style="2" customWidth="1"/>
    <col min="5" max="5" width="3.7109375" style="2" customWidth="1"/>
    <col min="6" max="6" width="17" style="29" customWidth="1"/>
    <col min="7" max="7" width="3.85546875" style="2" customWidth="1"/>
    <col min="8" max="8" width="19.42578125" style="2" customWidth="1"/>
    <col min="9" max="238" width="9.140625" style="2"/>
    <col min="239" max="239" width="53.7109375" style="2" bestFit="1" customWidth="1"/>
    <col min="240" max="240" width="8.42578125" style="2" customWidth="1"/>
    <col min="241" max="241" width="21.42578125" style="2" customWidth="1"/>
    <col min="242" max="242" width="21.140625" style="2" customWidth="1"/>
    <col min="243" max="243" width="21.5703125" style="2" customWidth="1"/>
    <col min="244" max="244" width="15" style="2" customWidth="1"/>
    <col min="245" max="245" width="20.5703125" style="2" customWidth="1"/>
    <col min="246" max="246" width="19.85546875" style="2" customWidth="1"/>
    <col min="247" max="247" width="9.140625" style="2"/>
    <col min="248" max="249" width="9.28515625" style="2" bestFit="1" customWidth="1"/>
    <col min="250" max="251" width="18.42578125" style="2" bestFit="1" customWidth="1"/>
    <col min="252" max="494" width="9.140625" style="2"/>
    <col min="495" max="495" width="53.7109375" style="2" bestFit="1" customWidth="1"/>
    <col min="496" max="496" width="8.42578125" style="2" customWidth="1"/>
    <col min="497" max="497" width="21.42578125" style="2" customWidth="1"/>
    <col min="498" max="498" width="21.140625" style="2" customWidth="1"/>
    <col min="499" max="499" width="21.5703125" style="2" customWidth="1"/>
    <col min="500" max="500" width="15" style="2" customWidth="1"/>
    <col min="501" max="501" width="20.5703125" style="2" customWidth="1"/>
    <col min="502" max="502" width="19.85546875" style="2" customWidth="1"/>
    <col min="503" max="503" width="9.140625" style="2"/>
    <col min="504" max="505" width="9.28515625" style="2" bestFit="1" customWidth="1"/>
    <col min="506" max="507" width="18.42578125" style="2" bestFit="1" customWidth="1"/>
    <col min="508" max="750" width="9.140625" style="2"/>
    <col min="751" max="751" width="53.7109375" style="2" bestFit="1" customWidth="1"/>
    <col min="752" max="752" width="8.42578125" style="2" customWidth="1"/>
    <col min="753" max="753" width="21.42578125" style="2" customWidth="1"/>
    <col min="754" max="754" width="21.140625" style="2" customWidth="1"/>
    <col min="755" max="755" width="21.5703125" style="2" customWidth="1"/>
    <col min="756" max="756" width="15" style="2" customWidth="1"/>
    <col min="757" max="757" width="20.5703125" style="2" customWidth="1"/>
    <col min="758" max="758" width="19.85546875" style="2" customWidth="1"/>
    <col min="759" max="759" width="9.140625" style="2"/>
    <col min="760" max="761" width="9.28515625" style="2" bestFit="1" customWidth="1"/>
    <col min="762" max="763" width="18.42578125" style="2" bestFit="1" customWidth="1"/>
    <col min="764" max="1006" width="9.140625" style="2"/>
    <col min="1007" max="1007" width="53.7109375" style="2" bestFit="1" customWidth="1"/>
    <col min="1008" max="1008" width="8.42578125" style="2" customWidth="1"/>
    <col min="1009" max="1009" width="21.42578125" style="2" customWidth="1"/>
    <col min="1010" max="1010" width="21.140625" style="2" customWidth="1"/>
    <col min="1011" max="1011" width="21.5703125" style="2" customWidth="1"/>
    <col min="1012" max="1012" width="15" style="2" customWidth="1"/>
    <col min="1013" max="1013" width="20.5703125" style="2" customWidth="1"/>
    <col min="1014" max="1014" width="19.85546875" style="2" customWidth="1"/>
    <col min="1015" max="1015" width="9.140625" style="2"/>
    <col min="1016" max="1017" width="9.28515625" style="2" bestFit="1" customWidth="1"/>
    <col min="1018" max="1019" width="18.42578125" style="2" bestFit="1" customWidth="1"/>
    <col min="1020" max="1262" width="9.140625" style="2"/>
    <col min="1263" max="1263" width="53.7109375" style="2" bestFit="1" customWidth="1"/>
    <col min="1264" max="1264" width="8.42578125" style="2" customWidth="1"/>
    <col min="1265" max="1265" width="21.42578125" style="2" customWidth="1"/>
    <col min="1266" max="1266" width="21.140625" style="2" customWidth="1"/>
    <col min="1267" max="1267" width="21.5703125" style="2" customWidth="1"/>
    <col min="1268" max="1268" width="15" style="2" customWidth="1"/>
    <col min="1269" max="1269" width="20.5703125" style="2" customWidth="1"/>
    <col min="1270" max="1270" width="19.85546875" style="2" customWidth="1"/>
    <col min="1271" max="1271" width="9.140625" style="2"/>
    <col min="1272" max="1273" width="9.28515625" style="2" bestFit="1" customWidth="1"/>
    <col min="1274" max="1275" width="18.42578125" style="2" bestFit="1" customWidth="1"/>
    <col min="1276" max="1518" width="9.140625" style="2"/>
    <col min="1519" max="1519" width="53.7109375" style="2" bestFit="1" customWidth="1"/>
    <col min="1520" max="1520" width="8.42578125" style="2" customWidth="1"/>
    <col min="1521" max="1521" width="21.42578125" style="2" customWidth="1"/>
    <col min="1522" max="1522" width="21.140625" style="2" customWidth="1"/>
    <col min="1523" max="1523" width="21.5703125" style="2" customWidth="1"/>
    <col min="1524" max="1524" width="15" style="2" customWidth="1"/>
    <col min="1525" max="1525" width="20.5703125" style="2" customWidth="1"/>
    <col min="1526" max="1526" width="19.85546875" style="2" customWidth="1"/>
    <col min="1527" max="1527" width="9.140625" style="2"/>
    <col min="1528" max="1529" width="9.28515625" style="2" bestFit="1" customWidth="1"/>
    <col min="1530" max="1531" width="18.42578125" style="2" bestFit="1" customWidth="1"/>
    <col min="1532" max="1774" width="9.140625" style="2"/>
    <col min="1775" max="1775" width="53.7109375" style="2" bestFit="1" customWidth="1"/>
    <col min="1776" max="1776" width="8.42578125" style="2" customWidth="1"/>
    <col min="1777" max="1777" width="21.42578125" style="2" customWidth="1"/>
    <col min="1778" max="1778" width="21.140625" style="2" customWidth="1"/>
    <col min="1779" max="1779" width="21.5703125" style="2" customWidth="1"/>
    <col min="1780" max="1780" width="15" style="2" customWidth="1"/>
    <col min="1781" max="1781" width="20.5703125" style="2" customWidth="1"/>
    <col min="1782" max="1782" width="19.85546875" style="2" customWidth="1"/>
    <col min="1783" max="1783" width="9.140625" style="2"/>
    <col min="1784" max="1785" width="9.28515625" style="2" bestFit="1" customWidth="1"/>
    <col min="1786" max="1787" width="18.42578125" style="2" bestFit="1" customWidth="1"/>
    <col min="1788" max="2030" width="9.140625" style="2"/>
    <col min="2031" max="2031" width="53.7109375" style="2" bestFit="1" customWidth="1"/>
    <col min="2032" max="2032" width="8.42578125" style="2" customWidth="1"/>
    <col min="2033" max="2033" width="21.42578125" style="2" customWidth="1"/>
    <col min="2034" max="2034" width="21.140625" style="2" customWidth="1"/>
    <col min="2035" max="2035" width="21.5703125" style="2" customWidth="1"/>
    <col min="2036" max="2036" width="15" style="2" customWidth="1"/>
    <col min="2037" max="2037" width="20.5703125" style="2" customWidth="1"/>
    <col min="2038" max="2038" width="19.85546875" style="2" customWidth="1"/>
    <col min="2039" max="2039" width="9.140625" style="2"/>
    <col min="2040" max="2041" width="9.28515625" style="2" bestFit="1" customWidth="1"/>
    <col min="2042" max="2043" width="18.42578125" style="2" bestFit="1" customWidth="1"/>
    <col min="2044" max="2286" width="9.140625" style="2"/>
    <col min="2287" max="2287" width="53.7109375" style="2" bestFit="1" customWidth="1"/>
    <col min="2288" max="2288" width="8.42578125" style="2" customWidth="1"/>
    <col min="2289" max="2289" width="21.42578125" style="2" customWidth="1"/>
    <col min="2290" max="2290" width="21.140625" style="2" customWidth="1"/>
    <col min="2291" max="2291" width="21.5703125" style="2" customWidth="1"/>
    <col min="2292" max="2292" width="15" style="2" customWidth="1"/>
    <col min="2293" max="2293" width="20.5703125" style="2" customWidth="1"/>
    <col min="2294" max="2294" width="19.85546875" style="2" customWidth="1"/>
    <col min="2295" max="2295" width="9.140625" style="2"/>
    <col min="2296" max="2297" width="9.28515625" style="2" bestFit="1" customWidth="1"/>
    <col min="2298" max="2299" width="18.42578125" style="2" bestFit="1" customWidth="1"/>
    <col min="2300" max="2542" width="9.140625" style="2"/>
    <col min="2543" max="2543" width="53.7109375" style="2" bestFit="1" customWidth="1"/>
    <col min="2544" max="2544" width="8.42578125" style="2" customWidth="1"/>
    <col min="2545" max="2545" width="21.42578125" style="2" customWidth="1"/>
    <col min="2546" max="2546" width="21.140625" style="2" customWidth="1"/>
    <col min="2547" max="2547" width="21.5703125" style="2" customWidth="1"/>
    <col min="2548" max="2548" width="15" style="2" customWidth="1"/>
    <col min="2549" max="2549" width="20.5703125" style="2" customWidth="1"/>
    <col min="2550" max="2550" width="19.85546875" style="2" customWidth="1"/>
    <col min="2551" max="2551" width="9.140625" style="2"/>
    <col min="2552" max="2553" width="9.28515625" style="2" bestFit="1" customWidth="1"/>
    <col min="2554" max="2555" width="18.42578125" style="2" bestFit="1" customWidth="1"/>
    <col min="2556" max="2798" width="9.140625" style="2"/>
    <col min="2799" max="2799" width="53.7109375" style="2" bestFit="1" customWidth="1"/>
    <col min="2800" max="2800" width="8.42578125" style="2" customWidth="1"/>
    <col min="2801" max="2801" width="21.42578125" style="2" customWidth="1"/>
    <col min="2802" max="2802" width="21.140625" style="2" customWidth="1"/>
    <col min="2803" max="2803" width="21.5703125" style="2" customWidth="1"/>
    <col min="2804" max="2804" width="15" style="2" customWidth="1"/>
    <col min="2805" max="2805" width="20.5703125" style="2" customWidth="1"/>
    <col min="2806" max="2806" width="19.85546875" style="2" customWidth="1"/>
    <col min="2807" max="2807" width="9.140625" style="2"/>
    <col min="2808" max="2809" width="9.28515625" style="2" bestFit="1" customWidth="1"/>
    <col min="2810" max="2811" width="18.42578125" style="2" bestFit="1" customWidth="1"/>
    <col min="2812" max="3054" width="9.140625" style="2"/>
    <col min="3055" max="3055" width="53.7109375" style="2" bestFit="1" customWidth="1"/>
    <col min="3056" max="3056" width="8.42578125" style="2" customWidth="1"/>
    <col min="3057" max="3057" width="21.42578125" style="2" customWidth="1"/>
    <col min="3058" max="3058" width="21.140625" style="2" customWidth="1"/>
    <col min="3059" max="3059" width="21.5703125" style="2" customWidth="1"/>
    <col min="3060" max="3060" width="15" style="2" customWidth="1"/>
    <col min="3061" max="3061" width="20.5703125" style="2" customWidth="1"/>
    <col min="3062" max="3062" width="19.85546875" style="2" customWidth="1"/>
    <col min="3063" max="3063" width="9.140625" style="2"/>
    <col min="3064" max="3065" width="9.28515625" style="2" bestFit="1" customWidth="1"/>
    <col min="3066" max="3067" width="18.42578125" style="2" bestFit="1" customWidth="1"/>
    <col min="3068" max="3310" width="9.140625" style="2"/>
    <col min="3311" max="3311" width="53.7109375" style="2" bestFit="1" customWidth="1"/>
    <col min="3312" max="3312" width="8.42578125" style="2" customWidth="1"/>
    <col min="3313" max="3313" width="21.42578125" style="2" customWidth="1"/>
    <col min="3314" max="3314" width="21.140625" style="2" customWidth="1"/>
    <col min="3315" max="3315" width="21.5703125" style="2" customWidth="1"/>
    <col min="3316" max="3316" width="15" style="2" customWidth="1"/>
    <col min="3317" max="3317" width="20.5703125" style="2" customWidth="1"/>
    <col min="3318" max="3318" width="19.85546875" style="2" customWidth="1"/>
    <col min="3319" max="3319" width="9.140625" style="2"/>
    <col min="3320" max="3321" width="9.28515625" style="2" bestFit="1" customWidth="1"/>
    <col min="3322" max="3323" width="18.42578125" style="2" bestFit="1" customWidth="1"/>
    <col min="3324" max="3566" width="9.140625" style="2"/>
    <col min="3567" max="3567" width="53.7109375" style="2" bestFit="1" customWidth="1"/>
    <col min="3568" max="3568" width="8.42578125" style="2" customWidth="1"/>
    <col min="3569" max="3569" width="21.42578125" style="2" customWidth="1"/>
    <col min="3570" max="3570" width="21.140625" style="2" customWidth="1"/>
    <col min="3571" max="3571" width="21.5703125" style="2" customWidth="1"/>
    <col min="3572" max="3572" width="15" style="2" customWidth="1"/>
    <col min="3573" max="3573" width="20.5703125" style="2" customWidth="1"/>
    <col min="3574" max="3574" width="19.85546875" style="2" customWidth="1"/>
    <col min="3575" max="3575" width="9.140625" style="2"/>
    <col min="3576" max="3577" width="9.28515625" style="2" bestFit="1" customWidth="1"/>
    <col min="3578" max="3579" width="18.42578125" style="2" bestFit="1" customWidth="1"/>
    <col min="3580" max="3822" width="9.140625" style="2"/>
    <col min="3823" max="3823" width="53.7109375" style="2" bestFit="1" customWidth="1"/>
    <col min="3824" max="3824" width="8.42578125" style="2" customWidth="1"/>
    <col min="3825" max="3825" width="21.42578125" style="2" customWidth="1"/>
    <col min="3826" max="3826" width="21.140625" style="2" customWidth="1"/>
    <col min="3827" max="3827" width="21.5703125" style="2" customWidth="1"/>
    <col min="3828" max="3828" width="15" style="2" customWidth="1"/>
    <col min="3829" max="3829" width="20.5703125" style="2" customWidth="1"/>
    <col min="3830" max="3830" width="19.85546875" style="2" customWidth="1"/>
    <col min="3831" max="3831" width="9.140625" style="2"/>
    <col min="3832" max="3833" width="9.28515625" style="2" bestFit="1" customWidth="1"/>
    <col min="3834" max="3835" width="18.42578125" style="2" bestFit="1" customWidth="1"/>
    <col min="3836" max="4078" width="9.140625" style="2"/>
    <col min="4079" max="4079" width="53.7109375" style="2" bestFit="1" customWidth="1"/>
    <col min="4080" max="4080" width="8.42578125" style="2" customWidth="1"/>
    <col min="4081" max="4081" width="21.42578125" style="2" customWidth="1"/>
    <col min="4082" max="4082" width="21.140625" style="2" customWidth="1"/>
    <col min="4083" max="4083" width="21.5703125" style="2" customWidth="1"/>
    <col min="4084" max="4084" width="15" style="2" customWidth="1"/>
    <col min="4085" max="4085" width="20.5703125" style="2" customWidth="1"/>
    <col min="4086" max="4086" width="19.85546875" style="2" customWidth="1"/>
    <col min="4087" max="4087" width="9.140625" style="2"/>
    <col min="4088" max="4089" width="9.28515625" style="2" bestFit="1" customWidth="1"/>
    <col min="4090" max="4091" width="18.42578125" style="2" bestFit="1" customWidth="1"/>
    <col min="4092" max="4334" width="9.140625" style="2"/>
    <col min="4335" max="4335" width="53.7109375" style="2" bestFit="1" customWidth="1"/>
    <col min="4336" max="4336" width="8.42578125" style="2" customWidth="1"/>
    <col min="4337" max="4337" width="21.42578125" style="2" customWidth="1"/>
    <col min="4338" max="4338" width="21.140625" style="2" customWidth="1"/>
    <col min="4339" max="4339" width="21.5703125" style="2" customWidth="1"/>
    <col min="4340" max="4340" width="15" style="2" customWidth="1"/>
    <col min="4341" max="4341" width="20.5703125" style="2" customWidth="1"/>
    <col min="4342" max="4342" width="19.85546875" style="2" customWidth="1"/>
    <col min="4343" max="4343" width="9.140625" style="2"/>
    <col min="4344" max="4345" width="9.28515625" style="2" bestFit="1" customWidth="1"/>
    <col min="4346" max="4347" width="18.42578125" style="2" bestFit="1" customWidth="1"/>
    <col min="4348" max="4590" width="9.140625" style="2"/>
    <col min="4591" max="4591" width="53.7109375" style="2" bestFit="1" customWidth="1"/>
    <col min="4592" max="4592" width="8.42578125" style="2" customWidth="1"/>
    <col min="4593" max="4593" width="21.42578125" style="2" customWidth="1"/>
    <col min="4594" max="4594" width="21.140625" style="2" customWidth="1"/>
    <col min="4595" max="4595" width="21.5703125" style="2" customWidth="1"/>
    <col min="4596" max="4596" width="15" style="2" customWidth="1"/>
    <col min="4597" max="4597" width="20.5703125" style="2" customWidth="1"/>
    <col min="4598" max="4598" width="19.85546875" style="2" customWidth="1"/>
    <col min="4599" max="4599" width="9.140625" style="2"/>
    <col min="4600" max="4601" width="9.28515625" style="2" bestFit="1" customWidth="1"/>
    <col min="4602" max="4603" width="18.42578125" style="2" bestFit="1" customWidth="1"/>
    <col min="4604" max="4846" width="9.140625" style="2"/>
    <col min="4847" max="4847" width="53.7109375" style="2" bestFit="1" customWidth="1"/>
    <col min="4848" max="4848" width="8.42578125" style="2" customWidth="1"/>
    <col min="4849" max="4849" width="21.42578125" style="2" customWidth="1"/>
    <col min="4850" max="4850" width="21.140625" style="2" customWidth="1"/>
    <col min="4851" max="4851" width="21.5703125" style="2" customWidth="1"/>
    <col min="4852" max="4852" width="15" style="2" customWidth="1"/>
    <col min="4853" max="4853" width="20.5703125" style="2" customWidth="1"/>
    <col min="4854" max="4854" width="19.85546875" style="2" customWidth="1"/>
    <col min="4855" max="4855" width="9.140625" style="2"/>
    <col min="4856" max="4857" width="9.28515625" style="2" bestFit="1" customWidth="1"/>
    <col min="4858" max="4859" width="18.42578125" style="2" bestFit="1" customWidth="1"/>
    <col min="4860" max="5102" width="9.140625" style="2"/>
    <col min="5103" max="5103" width="53.7109375" style="2" bestFit="1" customWidth="1"/>
    <col min="5104" max="5104" width="8.42578125" style="2" customWidth="1"/>
    <col min="5105" max="5105" width="21.42578125" style="2" customWidth="1"/>
    <col min="5106" max="5106" width="21.140625" style="2" customWidth="1"/>
    <col min="5107" max="5107" width="21.5703125" style="2" customWidth="1"/>
    <col min="5108" max="5108" width="15" style="2" customWidth="1"/>
    <col min="5109" max="5109" width="20.5703125" style="2" customWidth="1"/>
    <col min="5110" max="5110" width="19.85546875" style="2" customWidth="1"/>
    <col min="5111" max="5111" width="9.140625" style="2"/>
    <col min="5112" max="5113" width="9.28515625" style="2" bestFit="1" customWidth="1"/>
    <col min="5114" max="5115" width="18.42578125" style="2" bestFit="1" customWidth="1"/>
    <col min="5116" max="5358" width="9.140625" style="2"/>
    <col min="5359" max="5359" width="53.7109375" style="2" bestFit="1" customWidth="1"/>
    <col min="5360" max="5360" width="8.42578125" style="2" customWidth="1"/>
    <col min="5361" max="5361" width="21.42578125" style="2" customWidth="1"/>
    <col min="5362" max="5362" width="21.140625" style="2" customWidth="1"/>
    <col min="5363" max="5363" width="21.5703125" style="2" customWidth="1"/>
    <col min="5364" max="5364" width="15" style="2" customWidth="1"/>
    <col min="5365" max="5365" width="20.5703125" style="2" customWidth="1"/>
    <col min="5366" max="5366" width="19.85546875" style="2" customWidth="1"/>
    <col min="5367" max="5367" width="9.140625" style="2"/>
    <col min="5368" max="5369" width="9.28515625" style="2" bestFit="1" customWidth="1"/>
    <col min="5370" max="5371" width="18.42578125" style="2" bestFit="1" customWidth="1"/>
    <col min="5372" max="5614" width="9.140625" style="2"/>
    <col min="5615" max="5615" width="53.7109375" style="2" bestFit="1" customWidth="1"/>
    <col min="5616" max="5616" width="8.42578125" style="2" customWidth="1"/>
    <col min="5617" max="5617" width="21.42578125" style="2" customWidth="1"/>
    <col min="5618" max="5618" width="21.140625" style="2" customWidth="1"/>
    <col min="5619" max="5619" width="21.5703125" style="2" customWidth="1"/>
    <col min="5620" max="5620" width="15" style="2" customWidth="1"/>
    <col min="5621" max="5621" width="20.5703125" style="2" customWidth="1"/>
    <col min="5622" max="5622" width="19.85546875" style="2" customWidth="1"/>
    <col min="5623" max="5623" width="9.140625" style="2"/>
    <col min="5624" max="5625" width="9.28515625" style="2" bestFit="1" customWidth="1"/>
    <col min="5626" max="5627" width="18.42578125" style="2" bestFit="1" customWidth="1"/>
    <col min="5628" max="5870" width="9.140625" style="2"/>
    <col min="5871" max="5871" width="53.7109375" style="2" bestFit="1" customWidth="1"/>
    <col min="5872" max="5872" width="8.42578125" style="2" customWidth="1"/>
    <col min="5873" max="5873" width="21.42578125" style="2" customWidth="1"/>
    <col min="5874" max="5874" width="21.140625" style="2" customWidth="1"/>
    <col min="5875" max="5875" width="21.5703125" style="2" customWidth="1"/>
    <col min="5876" max="5876" width="15" style="2" customWidth="1"/>
    <col min="5877" max="5877" width="20.5703125" style="2" customWidth="1"/>
    <col min="5878" max="5878" width="19.85546875" style="2" customWidth="1"/>
    <col min="5879" max="5879" width="9.140625" style="2"/>
    <col min="5880" max="5881" width="9.28515625" style="2" bestFit="1" customWidth="1"/>
    <col min="5882" max="5883" width="18.42578125" style="2" bestFit="1" customWidth="1"/>
    <col min="5884" max="6126" width="9.140625" style="2"/>
    <col min="6127" max="6127" width="53.7109375" style="2" bestFit="1" customWidth="1"/>
    <col min="6128" max="6128" width="8.42578125" style="2" customWidth="1"/>
    <col min="6129" max="6129" width="21.42578125" style="2" customWidth="1"/>
    <col min="6130" max="6130" width="21.140625" style="2" customWidth="1"/>
    <col min="6131" max="6131" width="21.5703125" style="2" customWidth="1"/>
    <col min="6132" max="6132" width="15" style="2" customWidth="1"/>
    <col min="6133" max="6133" width="20.5703125" style="2" customWidth="1"/>
    <col min="6134" max="6134" width="19.85546875" style="2" customWidth="1"/>
    <col min="6135" max="6135" width="9.140625" style="2"/>
    <col min="6136" max="6137" width="9.28515625" style="2" bestFit="1" customWidth="1"/>
    <col min="6138" max="6139" width="18.42578125" style="2" bestFit="1" customWidth="1"/>
    <col min="6140" max="6382" width="9.140625" style="2"/>
    <col min="6383" max="6383" width="53.7109375" style="2" bestFit="1" customWidth="1"/>
    <col min="6384" max="6384" width="8.42578125" style="2" customWidth="1"/>
    <col min="6385" max="6385" width="21.42578125" style="2" customWidth="1"/>
    <col min="6386" max="6386" width="21.140625" style="2" customWidth="1"/>
    <col min="6387" max="6387" width="21.5703125" style="2" customWidth="1"/>
    <col min="6388" max="6388" width="15" style="2" customWidth="1"/>
    <col min="6389" max="6389" width="20.5703125" style="2" customWidth="1"/>
    <col min="6390" max="6390" width="19.85546875" style="2" customWidth="1"/>
    <col min="6391" max="6391" width="9.140625" style="2"/>
    <col min="6392" max="6393" width="9.28515625" style="2" bestFit="1" customWidth="1"/>
    <col min="6394" max="6395" width="18.42578125" style="2" bestFit="1" customWidth="1"/>
    <col min="6396" max="6638" width="9.140625" style="2"/>
    <col min="6639" max="6639" width="53.7109375" style="2" bestFit="1" customWidth="1"/>
    <col min="6640" max="6640" width="8.42578125" style="2" customWidth="1"/>
    <col min="6641" max="6641" width="21.42578125" style="2" customWidth="1"/>
    <col min="6642" max="6642" width="21.140625" style="2" customWidth="1"/>
    <col min="6643" max="6643" width="21.5703125" style="2" customWidth="1"/>
    <col min="6644" max="6644" width="15" style="2" customWidth="1"/>
    <col min="6645" max="6645" width="20.5703125" style="2" customWidth="1"/>
    <col min="6646" max="6646" width="19.85546875" style="2" customWidth="1"/>
    <col min="6647" max="6647" width="9.140625" style="2"/>
    <col min="6648" max="6649" width="9.28515625" style="2" bestFit="1" customWidth="1"/>
    <col min="6650" max="6651" width="18.42578125" style="2" bestFit="1" customWidth="1"/>
    <col min="6652" max="6894" width="9.140625" style="2"/>
    <col min="6895" max="6895" width="53.7109375" style="2" bestFit="1" customWidth="1"/>
    <col min="6896" max="6896" width="8.42578125" style="2" customWidth="1"/>
    <col min="6897" max="6897" width="21.42578125" style="2" customWidth="1"/>
    <col min="6898" max="6898" width="21.140625" style="2" customWidth="1"/>
    <col min="6899" max="6899" width="21.5703125" style="2" customWidth="1"/>
    <col min="6900" max="6900" width="15" style="2" customWidth="1"/>
    <col min="6901" max="6901" width="20.5703125" style="2" customWidth="1"/>
    <col min="6902" max="6902" width="19.85546875" style="2" customWidth="1"/>
    <col min="6903" max="6903" width="9.140625" style="2"/>
    <col min="6904" max="6905" width="9.28515625" style="2" bestFit="1" customWidth="1"/>
    <col min="6906" max="6907" width="18.42578125" style="2" bestFit="1" customWidth="1"/>
    <col min="6908" max="7150" width="9.140625" style="2"/>
    <col min="7151" max="7151" width="53.7109375" style="2" bestFit="1" customWidth="1"/>
    <col min="7152" max="7152" width="8.42578125" style="2" customWidth="1"/>
    <col min="7153" max="7153" width="21.42578125" style="2" customWidth="1"/>
    <col min="7154" max="7154" width="21.140625" style="2" customWidth="1"/>
    <col min="7155" max="7155" width="21.5703125" style="2" customWidth="1"/>
    <col min="7156" max="7156" width="15" style="2" customWidth="1"/>
    <col min="7157" max="7157" width="20.5703125" style="2" customWidth="1"/>
    <col min="7158" max="7158" width="19.85546875" style="2" customWidth="1"/>
    <col min="7159" max="7159" width="9.140625" style="2"/>
    <col min="7160" max="7161" width="9.28515625" style="2" bestFit="1" customWidth="1"/>
    <col min="7162" max="7163" width="18.42578125" style="2" bestFit="1" customWidth="1"/>
    <col min="7164" max="7406" width="9.140625" style="2"/>
    <col min="7407" max="7407" width="53.7109375" style="2" bestFit="1" customWidth="1"/>
    <col min="7408" max="7408" width="8.42578125" style="2" customWidth="1"/>
    <col min="7409" max="7409" width="21.42578125" style="2" customWidth="1"/>
    <col min="7410" max="7410" width="21.140625" style="2" customWidth="1"/>
    <col min="7411" max="7411" width="21.5703125" style="2" customWidth="1"/>
    <col min="7412" max="7412" width="15" style="2" customWidth="1"/>
    <col min="7413" max="7413" width="20.5703125" style="2" customWidth="1"/>
    <col min="7414" max="7414" width="19.85546875" style="2" customWidth="1"/>
    <col min="7415" max="7415" width="9.140625" style="2"/>
    <col min="7416" max="7417" width="9.28515625" style="2" bestFit="1" customWidth="1"/>
    <col min="7418" max="7419" width="18.42578125" style="2" bestFit="1" customWidth="1"/>
    <col min="7420" max="7662" width="9.140625" style="2"/>
    <col min="7663" max="7663" width="53.7109375" style="2" bestFit="1" customWidth="1"/>
    <col min="7664" max="7664" width="8.42578125" style="2" customWidth="1"/>
    <col min="7665" max="7665" width="21.42578125" style="2" customWidth="1"/>
    <col min="7666" max="7666" width="21.140625" style="2" customWidth="1"/>
    <col min="7667" max="7667" width="21.5703125" style="2" customWidth="1"/>
    <col min="7668" max="7668" width="15" style="2" customWidth="1"/>
    <col min="7669" max="7669" width="20.5703125" style="2" customWidth="1"/>
    <col min="7670" max="7670" width="19.85546875" style="2" customWidth="1"/>
    <col min="7671" max="7671" width="9.140625" style="2"/>
    <col min="7672" max="7673" width="9.28515625" style="2" bestFit="1" customWidth="1"/>
    <col min="7674" max="7675" width="18.42578125" style="2" bestFit="1" customWidth="1"/>
    <col min="7676" max="7918" width="9.140625" style="2"/>
    <col min="7919" max="7919" width="53.7109375" style="2" bestFit="1" customWidth="1"/>
    <col min="7920" max="7920" width="8.42578125" style="2" customWidth="1"/>
    <col min="7921" max="7921" width="21.42578125" style="2" customWidth="1"/>
    <col min="7922" max="7922" width="21.140625" style="2" customWidth="1"/>
    <col min="7923" max="7923" width="21.5703125" style="2" customWidth="1"/>
    <col min="7924" max="7924" width="15" style="2" customWidth="1"/>
    <col min="7925" max="7925" width="20.5703125" style="2" customWidth="1"/>
    <col min="7926" max="7926" width="19.85546875" style="2" customWidth="1"/>
    <col min="7927" max="7927" width="9.140625" style="2"/>
    <col min="7928" max="7929" width="9.28515625" style="2" bestFit="1" customWidth="1"/>
    <col min="7930" max="7931" width="18.42578125" style="2" bestFit="1" customWidth="1"/>
    <col min="7932" max="8174" width="9.140625" style="2"/>
    <col min="8175" max="8175" width="53.7109375" style="2" bestFit="1" customWidth="1"/>
    <col min="8176" max="8176" width="8.42578125" style="2" customWidth="1"/>
    <col min="8177" max="8177" width="21.42578125" style="2" customWidth="1"/>
    <col min="8178" max="8178" width="21.140625" style="2" customWidth="1"/>
    <col min="8179" max="8179" width="21.5703125" style="2" customWidth="1"/>
    <col min="8180" max="8180" width="15" style="2" customWidth="1"/>
    <col min="8181" max="8181" width="20.5703125" style="2" customWidth="1"/>
    <col min="8182" max="8182" width="19.85546875" style="2" customWidth="1"/>
    <col min="8183" max="8183" width="9.140625" style="2"/>
    <col min="8184" max="8185" width="9.28515625" style="2" bestFit="1" customWidth="1"/>
    <col min="8186" max="8187" width="18.42578125" style="2" bestFit="1" customWidth="1"/>
    <col min="8188" max="8430" width="9.140625" style="2"/>
    <col min="8431" max="8431" width="53.7109375" style="2" bestFit="1" customWidth="1"/>
    <col min="8432" max="8432" width="8.42578125" style="2" customWidth="1"/>
    <col min="8433" max="8433" width="21.42578125" style="2" customWidth="1"/>
    <col min="8434" max="8434" width="21.140625" style="2" customWidth="1"/>
    <col min="8435" max="8435" width="21.5703125" style="2" customWidth="1"/>
    <col min="8436" max="8436" width="15" style="2" customWidth="1"/>
    <col min="8437" max="8437" width="20.5703125" style="2" customWidth="1"/>
    <col min="8438" max="8438" width="19.85546875" style="2" customWidth="1"/>
    <col min="8439" max="8439" width="9.140625" style="2"/>
    <col min="8440" max="8441" width="9.28515625" style="2" bestFit="1" customWidth="1"/>
    <col min="8442" max="8443" width="18.42578125" style="2" bestFit="1" customWidth="1"/>
    <col min="8444" max="8686" width="9.140625" style="2"/>
    <col min="8687" max="8687" width="53.7109375" style="2" bestFit="1" customWidth="1"/>
    <col min="8688" max="8688" width="8.42578125" style="2" customWidth="1"/>
    <col min="8689" max="8689" width="21.42578125" style="2" customWidth="1"/>
    <col min="8690" max="8690" width="21.140625" style="2" customWidth="1"/>
    <col min="8691" max="8691" width="21.5703125" style="2" customWidth="1"/>
    <col min="8692" max="8692" width="15" style="2" customWidth="1"/>
    <col min="8693" max="8693" width="20.5703125" style="2" customWidth="1"/>
    <col min="8694" max="8694" width="19.85546875" style="2" customWidth="1"/>
    <col min="8695" max="8695" width="9.140625" style="2"/>
    <col min="8696" max="8697" width="9.28515625" style="2" bestFit="1" customWidth="1"/>
    <col min="8698" max="8699" width="18.42578125" style="2" bestFit="1" customWidth="1"/>
    <col min="8700" max="8942" width="9.140625" style="2"/>
    <col min="8943" max="8943" width="53.7109375" style="2" bestFit="1" customWidth="1"/>
    <col min="8944" max="8944" width="8.42578125" style="2" customWidth="1"/>
    <col min="8945" max="8945" width="21.42578125" style="2" customWidth="1"/>
    <col min="8946" max="8946" width="21.140625" style="2" customWidth="1"/>
    <col min="8947" max="8947" width="21.5703125" style="2" customWidth="1"/>
    <col min="8948" max="8948" width="15" style="2" customWidth="1"/>
    <col min="8949" max="8949" width="20.5703125" style="2" customWidth="1"/>
    <col min="8950" max="8950" width="19.85546875" style="2" customWidth="1"/>
    <col min="8951" max="8951" width="9.140625" style="2"/>
    <col min="8952" max="8953" width="9.28515625" style="2" bestFit="1" customWidth="1"/>
    <col min="8954" max="8955" width="18.42578125" style="2" bestFit="1" customWidth="1"/>
    <col min="8956" max="9198" width="9.140625" style="2"/>
    <col min="9199" max="9199" width="53.7109375" style="2" bestFit="1" customWidth="1"/>
    <col min="9200" max="9200" width="8.42578125" style="2" customWidth="1"/>
    <col min="9201" max="9201" width="21.42578125" style="2" customWidth="1"/>
    <col min="9202" max="9202" width="21.140625" style="2" customWidth="1"/>
    <col min="9203" max="9203" width="21.5703125" style="2" customWidth="1"/>
    <col min="9204" max="9204" width="15" style="2" customWidth="1"/>
    <col min="9205" max="9205" width="20.5703125" style="2" customWidth="1"/>
    <col min="9206" max="9206" width="19.85546875" style="2" customWidth="1"/>
    <col min="9207" max="9207" width="9.140625" style="2"/>
    <col min="9208" max="9209" width="9.28515625" style="2" bestFit="1" customWidth="1"/>
    <col min="9210" max="9211" width="18.42578125" style="2" bestFit="1" customWidth="1"/>
    <col min="9212" max="9454" width="9.140625" style="2"/>
    <col min="9455" max="9455" width="53.7109375" style="2" bestFit="1" customWidth="1"/>
    <col min="9456" max="9456" width="8.42578125" style="2" customWidth="1"/>
    <col min="9457" max="9457" width="21.42578125" style="2" customWidth="1"/>
    <col min="9458" max="9458" width="21.140625" style="2" customWidth="1"/>
    <col min="9459" max="9459" width="21.5703125" style="2" customWidth="1"/>
    <col min="9460" max="9460" width="15" style="2" customWidth="1"/>
    <col min="9461" max="9461" width="20.5703125" style="2" customWidth="1"/>
    <col min="9462" max="9462" width="19.85546875" style="2" customWidth="1"/>
    <col min="9463" max="9463" width="9.140625" style="2"/>
    <col min="9464" max="9465" width="9.28515625" style="2" bestFit="1" customWidth="1"/>
    <col min="9466" max="9467" width="18.42578125" style="2" bestFit="1" customWidth="1"/>
    <col min="9468" max="9710" width="9.140625" style="2"/>
    <col min="9711" max="9711" width="53.7109375" style="2" bestFit="1" customWidth="1"/>
    <col min="9712" max="9712" width="8.42578125" style="2" customWidth="1"/>
    <col min="9713" max="9713" width="21.42578125" style="2" customWidth="1"/>
    <col min="9714" max="9714" width="21.140625" style="2" customWidth="1"/>
    <col min="9715" max="9715" width="21.5703125" style="2" customWidth="1"/>
    <col min="9716" max="9716" width="15" style="2" customWidth="1"/>
    <col min="9717" max="9717" width="20.5703125" style="2" customWidth="1"/>
    <col min="9718" max="9718" width="19.85546875" style="2" customWidth="1"/>
    <col min="9719" max="9719" width="9.140625" style="2"/>
    <col min="9720" max="9721" width="9.28515625" style="2" bestFit="1" customWidth="1"/>
    <col min="9722" max="9723" width="18.42578125" style="2" bestFit="1" customWidth="1"/>
    <col min="9724" max="9966" width="9.140625" style="2"/>
    <col min="9967" max="9967" width="53.7109375" style="2" bestFit="1" customWidth="1"/>
    <col min="9968" max="9968" width="8.42578125" style="2" customWidth="1"/>
    <col min="9969" max="9969" width="21.42578125" style="2" customWidth="1"/>
    <col min="9970" max="9970" width="21.140625" style="2" customWidth="1"/>
    <col min="9971" max="9971" width="21.5703125" style="2" customWidth="1"/>
    <col min="9972" max="9972" width="15" style="2" customWidth="1"/>
    <col min="9973" max="9973" width="20.5703125" style="2" customWidth="1"/>
    <col min="9974" max="9974" width="19.85546875" style="2" customWidth="1"/>
    <col min="9975" max="9975" width="9.140625" style="2"/>
    <col min="9976" max="9977" width="9.28515625" style="2" bestFit="1" customWidth="1"/>
    <col min="9978" max="9979" width="18.42578125" style="2" bestFit="1" customWidth="1"/>
    <col min="9980" max="10222" width="9.140625" style="2"/>
    <col min="10223" max="10223" width="53.7109375" style="2" bestFit="1" customWidth="1"/>
    <col min="10224" max="10224" width="8.42578125" style="2" customWidth="1"/>
    <col min="10225" max="10225" width="21.42578125" style="2" customWidth="1"/>
    <col min="10226" max="10226" width="21.140625" style="2" customWidth="1"/>
    <col min="10227" max="10227" width="21.5703125" style="2" customWidth="1"/>
    <col min="10228" max="10228" width="15" style="2" customWidth="1"/>
    <col min="10229" max="10229" width="20.5703125" style="2" customWidth="1"/>
    <col min="10230" max="10230" width="19.85546875" style="2" customWidth="1"/>
    <col min="10231" max="10231" width="9.140625" style="2"/>
    <col min="10232" max="10233" width="9.28515625" style="2" bestFit="1" customWidth="1"/>
    <col min="10234" max="10235" width="18.42578125" style="2" bestFit="1" customWidth="1"/>
    <col min="10236" max="10478" width="9.140625" style="2"/>
    <col min="10479" max="10479" width="53.7109375" style="2" bestFit="1" customWidth="1"/>
    <col min="10480" max="10480" width="8.42578125" style="2" customWidth="1"/>
    <col min="10481" max="10481" width="21.42578125" style="2" customWidth="1"/>
    <col min="10482" max="10482" width="21.140625" style="2" customWidth="1"/>
    <col min="10483" max="10483" width="21.5703125" style="2" customWidth="1"/>
    <col min="10484" max="10484" width="15" style="2" customWidth="1"/>
    <col min="10485" max="10485" width="20.5703125" style="2" customWidth="1"/>
    <col min="10486" max="10486" width="19.85546875" style="2" customWidth="1"/>
    <col min="10487" max="10487" width="9.140625" style="2"/>
    <col min="10488" max="10489" width="9.28515625" style="2" bestFit="1" customWidth="1"/>
    <col min="10490" max="10491" width="18.42578125" style="2" bestFit="1" customWidth="1"/>
    <col min="10492" max="10734" width="9.140625" style="2"/>
    <col min="10735" max="10735" width="53.7109375" style="2" bestFit="1" customWidth="1"/>
    <col min="10736" max="10736" width="8.42578125" style="2" customWidth="1"/>
    <col min="10737" max="10737" width="21.42578125" style="2" customWidth="1"/>
    <col min="10738" max="10738" width="21.140625" style="2" customWidth="1"/>
    <col min="10739" max="10739" width="21.5703125" style="2" customWidth="1"/>
    <col min="10740" max="10740" width="15" style="2" customWidth="1"/>
    <col min="10741" max="10741" width="20.5703125" style="2" customWidth="1"/>
    <col min="10742" max="10742" width="19.85546875" style="2" customWidth="1"/>
    <col min="10743" max="10743" width="9.140625" style="2"/>
    <col min="10744" max="10745" width="9.28515625" style="2" bestFit="1" customWidth="1"/>
    <col min="10746" max="10747" width="18.42578125" style="2" bestFit="1" customWidth="1"/>
    <col min="10748" max="10990" width="9.140625" style="2"/>
    <col min="10991" max="10991" width="53.7109375" style="2" bestFit="1" customWidth="1"/>
    <col min="10992" max="10992" width="8.42578125" style="2" customWidth="1"/>
    <col min="10993" max="10993" width="21.42578125" style="2" customWidth="1"/>
    <col min="10994" max="10994" width="21.140625" style="2" customWidth="1"/>
    <col min="10995" max="10995" width="21.5703125" style="2" customWidth="1"/>
    <col min="10996" max="10996" width="15" style="2" customWidth="1"/>
    <col min="10997" max="10997" width="20.5703125" style="2" customWidth="1"/>
    <col min="10998" max="10998" width="19.85546875" style="2" customWidth="1"/>
    <col min="10999" max="10999" width="9.140625" style="2"/>
    <col min="11000" max="11001" width="9.28515625" style="2" bestFit="1" customWidth="1"/>
    <col min="11002" max="11003" width="18.42578125" style="2" bestFit="1" customWidth="1"/>
    <col min="11004" max="11246" width="9.140625" style="2"/>
    <col min="11247" max="11247" width="53.7109375" style="2" bestFit="1" customWidth="1"/>
    <col min="11248" max="11248" width="8.42578125" style="2" customWidth="1"/>
    <col min="11249" max="11249" width="21.42578125" style="2" customWidth="1"/>
    <col min="11250" max="11250" width="21.140625" style="2" customWidth="1"/>
    <col min="11251" max="11251" width="21.5703125" style="2" customWidth="1"/>
    <col min="11252" max="11252" width="15" style="2" customWidth="1"/>
    <col min="11253" max="11253" width="20.5703125" style="2" customWidth="1"/>
    <col min="11254" max="11254" width="19.85546875" style="2" customWidth="1"/>
    <col min="11255" max="11255" width="9.140625" style="2"/>
    <col min="11256" max="11257" width="9.28515625" style="2" bestFit="1" customWidth="1"/>
    <col min="11258" max="11259" width="18.42578125" style="2" bestFit="1" customWidth="1"/>
    <col min="11260" max="11502" width="9.140625" style="2"/>
    <col min="11503" max="11503" width="53.7109375" style="2" bestFit="1" customWidth="1"/>
    <col min="11504" max="11504" width="8.42578125" style="2" customWidth="1"/>
    <col min="11505" max="11505" width="21.42578125" style="2" customWidth="1"/>
    <col min="11506" max="11506" width="21.140625" style="2" customWidth="1"/>
    <col min="11507" max="11507" width="21.5703125" style="2" customWidth="1"/>
    <col min="11508" max="11508" width="15" style="2" customWidth="1"/>
    <col min="11509" max="11509" width="20.5703125" style="2" customWidth="1"/>
    <col min="11510" max="11510" width="19.85546875" style="2" customWidth="1"/>
    <col min="11511" max="11511" width="9.140625" style="2"/>
    <col min="11512" max="11513" width="9.28515625" style="2" bestFit="1" customWidth="1"/>
    <col min="11514" max="11515" width="18.42578125" style="2" bestFit="1" customWidth="1"/>
    <col min="11516" max="11758" width="9.140625" style="2"/>
    <col min="11759" max="11759" width="53.7109375" style="2" bestFit="1" customWidth="1"/>
    <col min="11760" max="11760" width="8.42578125" style="2" customWidth="1"/>
    <col min="11761" max="11761" width="21.42578125" style="2" customWidth="1"/>
    <col min="11762" max="11762" width="21.140625" style="2" customWidth="1"/>
    <col min="11763" max="11763" width="21.5703125" style="2" customWidth="1"/>
    <col min="11764" max="11764" width="15" style="2" customWidth="1"/>
    <col min="11765" max="11765" width="20.5703125" style="2" customWidth="1"/>
    <col min="11766" max="11766" width="19.85546875" style="2" customWidth="1"/>
    <col min="11767" max="11767" width="9.140625" style="2"/>
    <col min="11768" max="11769" width="9.28515625" style="2" bestFit="1" customWidth="1"/>
    <col min="11770" max="11771" width="18.42578125" style="2" bestFit="1" customWidth="1"/>
    <col min="11772" max="12014" width="9.140625" style="2"/>
    <col min="12015" max="12015" width="53.7109375" style="2" bestFit="1" customWidth="1"/>
    <col min="12016" max="12016" width="8.42578125" style="2" customWidth="1"/>
    <col min="12017" max="12017" width="21.42578125" style="2" customWidth="1"/>
    <col min="12018" max="12018" width="21.140625" style="2" customWidth="1"/>
    <col min="12019" max="12019" width="21.5703125" style="2" customWidth="1"/>
    <col min="12020" max="12020" width="15" style="2" customWidth="1"/>
    <col min="12021" max="12021" width="20.5703125" style="2" customWidth="1"/>
    <col min="12022" max="12022" width="19.85546875" style="2" customWidth="1"/>
    <col min="12023" max="12023" width="9.140625" style="2"/>
    <col min="12024" max="12025" width="9.28515625" style="2" bestFit="1" customWidth="1"/>
    <col min="12026" max="12027" width="18.42578125" style="2" bestFit="1" customWidth="1"/>
    <col min="12028" max="12270" width="9.140625" style="2"/>
    <col min="12271" max="12271" width="53.7109375" style="2" bestFit="1" customWidth="1"/>
    <col min="12272" max="12272" width="8.42578125" style="2" customWidth="1"/>
    <col min="12273" max="12273" width="21.42578125" style="2" customWidth="1"/>
    <col min="12274" max="12274" width="21.140625" style="2" customWidth="1"/>
    <col min="12275" max="12275" width="21.5703125" style="2" customWidth="1"/>
    <col min="12276" max="12276" width="15" style="2" customWidth="1"/>
    <col min="12277" max="12277" width="20.5703125" style="2" customWidth="1"/>
    <col min="12278" max="12278" width="19.85546875" style="2" customWidth="1"/>
    <col min="12279" max="12279" width="9.140625" style="2"/>
    <col min="12280" max="12281" width="9.28515625" style="2" bestFit="1" customWidth="1"/>
    <col min="12282" max="12283" width="18.42578125" style="2" bestFit="1" customWidth="1"/>
    <col min="12284" max="12526" width="9.140625" style="2"/>
    <col min="12527" max="12527" width="53.7109375" style="2" bestFit="1" customWidth="1"/>
    <col min="12528" max="12528" width="8.42578125" style="2" customWidth="1"/>
    <col min="12529" max="12529" width="21.42578125" style="2" customWidth="1"/>
    <col min="12530" max="12530" width="21.140625" style="2" customWidth="1"/>
    <col min="12531" max="12531" width="21.5703125" style="2" customWidth="1"/>
    <col min="12532" max="12532" width="15" style="2" customWidth="1"/>
    <col min="12533" max="12533" width="20.5703125" style="2" customWidth="1"/>
    <col min="12534" max="12534" width="19.85546875" style="2" customWidth="1"/>
    <col min="12535" max="12535" width="9.140625" style="2"/>
    <col min="12536" max="12537" width="9.28515625" style="2" bestFit="1" customWidth="1"/>
    <col min="12538" max="12539" width="18.42578125" style="2" bestFit="1" customWidth="1"/>
    <col min="12540" max="12782" width="9.140625" style="2"/>
    <col min="12783" max="12783" width="53.7109375" style="2" bestFit="1" customWidth="1"/>
    <col min="12784" max="12784" width="8.42578125" style="2" customWidth="1"/>
    <col min="12785" max="12785" width="21.42578125" style="2" customWidth="1"/>
    <col min="12786" max="12786" width="21.140625" style="2" customWidth="1"/>
    <col min="12787" max="12787" width="21.5703125" style="2" customWidth="1"/>
    <col min="12788" max="12788" width="15" style="2" customWidth="1"/>
    <col min="12789" max="12789" width="20.5703125" style="2" customWidth="1"/>
    <col min="12790" max="12790" width="19.85546875" style="2" customWidth="1"/>
    <col min="12791" max="12791" width="9.140625" style="2"/>
    <col min="12792" max="12793" width="9.28515625" style="2" bestFit="1" customWidth="1"/>
    <col min="12794" max="12795" width="18.42578125" style="2" bestFit="1" customWidth="1"/>
    <col min="12796" max="13038" width="9.140625" style="2"/>
    <col min="13039" max="13039" width="53.7109375" style="2" bestFit="1" customWidth="1"/>
    <col min="13040" max="13040" width="8.42578125" style="2" customWidth="1"/>
    <col min="13041" max="13041" width="21.42578125" style="2" customWidth="1"/>
    <col min="13042" max="13042" width="21.140625" style="2" customWidth="1"/>
    <col min="13043" max="13043" width="21.5703125" style="2" customWidth="1"/>
    <col min="13044" max="13044" width="15" style="2" customWidth="1"/>
    <col min="13045" max="13045" width="20.5703125" style="2" customWidth="1"/>
    <col min="13046" max="13046" width="19.85546875" style="2" customWidth="1"/>
    <col min="13047" max="13047" width="9.140625" style="2"/>
    <col min="13048" max="13049" width="9.28515625" style="2" bestFit="1" customWidth="1"/>
    <col min="13050" max="13051" width="18.42578125" style="2" bestFit="1" customWidth="1"/>
    <col min="13052" max="13294" width="9.140625" style="2"/>
    <col min="13295" max="13295" width="53.7109375" style="2" bestFit="1" customWidth="1"/>
    <col min="13296" max="13296" width="8.42578125" style="2" customWidth="1"/>
    <col min="13297" max="13297" width="21.42578125" style="2" customWidth="1"/>
    <col min="13298" max="13298" width="21.140625" style="2" customWidth="1"/>
    <col min="13299" max="13299" width="21.5703125" style="2" customWidth="1"/>
    <col min="13300" max="13300" width="15" style="2" customWidth="1"/>
    <col min="13301" max="13301" width="20.5703125" style="2" customWidth="1"/>
    <col min="13302" max="13302" width="19.85546875" style="2" customWidth="1"/>
    <col min="13303" max="13303" width="9.140625" style="2"/>
    <col min="13304" max="13305" width="9.28515625" style="2" bestFit="1" customWidth="1"/>
    <col min="13306" max="13307" width="18.42578125" style="2" bestFit="1" customWidth="1"/>
    <col min="13308" max="13550" width="9.140625" style="2"/>
    <col min="13551" max="13551" width="53.7109375" style="2" bestFit="1" customWidth="1"/>
    <col min="13552" max="13552" width="8.42578125" style="2" customWidth="1"/>
    <col min="13553" max="13553" width="21.42578125" style="2" customWidth="1"/>
    <col min="13554" max="13554" width="21.140625" style="2" customWidth="1"/>
    <col min="13555" max="13555" width="21.5703125" style="2" customWidth="1"/>
    <col min="13556" max="13556" width="15" style="2" customWidth="1"/>
    <col min="13557" max="13557" width="20.5703125" style="2" customWidth="1"/>
    <col min="13558" max="13558" width="19.85546875" style="2" customWidth="1"/>
    <col min="13559" max="13559" width="9.140625" style="2"/>
    <col min="13560" max="13561" width="9.28515625" style="2" bestFit="1" customWidth="1"/>
    <col min="13562" max="13563" width="18.42578125" style="2" bestFit="1" customWidth="1"/>
    <col min="13564" max="13806" width="9.140625" style="2"/>
    <col min="13807" max="13807" width="53.7109375" style="2" bestFit="1" customWidth="1"/>
    <col min="13808" max="13808" width="8.42578125" style="2" customWidth="1"/>
    <col min="13809" max="13809" width="21.42578125" style="2" customWidth="1"/>
    <col min="13810" max="13810" width="21.140625" style="2" customWidth="1"/>
    <col min="13811" max="13811" width="21.5703125" style="2" customWidth="1"/>
    <col min="13812" max="13812" width="15" style="2" customWidth="1"/>
    <col min="13813" max="13813" width="20.5703125" style="2" customWidth="1"/>
    <col min="13814" max="13814" width="19.85546875" style="2" customWidth="1"/>
    <col min="13815" max="13815" width="9.140625" style="2"/>
    <col min="13816" max="13817" width="9.28515625" style="2" bestFit="1" customWidth="1"/>
    <col min="13818" max="13819" width="18.42578125" style="2" bestFit="1" customWidth="1"/>
    <col min="13820" max="14062" width="9.140625" style="2"/>
    <col min="14063" max="14063" width="53.7109375" style="2" bestFit="1" customWidth="1"/>
    <col min="14064" max="14064" width="8.42578125" style="2" customWidth="1"/>
    <col min="14065" max="14065" width="21.42578125" style="2" customWidth="1"/>
    <col min="14066" max="14066" width="21.140625" style="2" customWidth="1"/>
    <col min="14067" max="14067" width="21.5703125" style="2" customWidth="1"/>
    <col min="14068" max="14068" width="15" style="2" customWidth="1"/>
    <col min="14069" max="14069" width="20.5703125" style="2" customWidth="1"/>
    <col min="14070" max="14070" width="19.85546875" style="2" customWidth="1"/>
    <col min="14071" max="14071" width="9.140625" style="2"/>
    <col min="14072" max="14073" width="9.28515625" style="2" bestFit="1" customWidth="1"/>
    <col min="14074" max="14075" width="18.42578125" style="2" bestFit="1" customWidth="1"/>
    <col min="14076" max="14318" width="9.140625" style="2"/>
    <col min="14319" max="14319" width="53.7109375" style="2" bestFit="1" customWidth="1"/>
    <col min="14320" max="14320" width="8.42578125" style="2" customWidth="1"/>
    <col min="14321" max="14321" width="21.42578125" style="2" customWidth="1"/>
    <col min="14322" max="14322" width="21.140625" style="2" customWidth="1"/>
    <col min="14323" max="14323" width="21.5703125" style="2" customWidth="1"/>
    <col min="14324" max="14324" width="15" style="2" customWidth="1"/>
    <col min="14325" max="14325" width="20.5703125" style="2" customWidth="1"/>
    <col min="14326" max="14326" width="19.85546875" style="2" customWidth="1"/>
    <col min="14327" max="14327" width="9.140625" style="2"/>
    <col min="14328" max="14329" width="9.28515625" style="2" bestFit="1" customWidth="1"/>
    <col min="14330" max="14331" width="18.42578125" style="2" bestFit="1" customWidth="1"/>
    <col min="14332" max="14574" width="9.140625" style="2"/>
    <col min="14575" max="14575" width="53.7109375" style="2" bestFit="1" customWidth="1"/>
    <col min="14576" max="14576" width="8.42578125" style="2" customWidth="1"/>
    <col min="14577" max="14577" width="21.42578125" style="2" customWidth="1"/>
    <col min="14578" max="14578" width="21.140625" style="2" customWidth="1"/>
    <col min="14579" max="14579" width="21.5703125" style="2" customWidth="1"/>
    <col min="14580" max="14580" width="15" style="2" customWidth="1"/>
    <col min="14581" max="14581" width="20.5703125" style="2" customWidth="1"/>
    <col min="14582" max="14582" width="19.85546875" style="2" customWidth="1"/>
    <col min="14583" max="14583" width="9.140625" style="2"/>
    <col min="14584" max="14585" width="9.28515625" style="2" bestFit="1" customWidth="1"/>
    <col min="14586" max="14587" width="18.42578125" style="2" bestFit="1" customWidth="1"/>
    <col min="14588" max="14830" width="9.140625" style="2"/>
    <col min="14831" max="14831" width="53.7109375" style="2" bestFit="1" customWidth="1"/>
    <col min="14832" max="14832" width="8.42578125" style="2" customWidth="1"/>
    <col min="14833" max="14833" width="21.42578125" style="2" customWidth="1"/>
    <col min="14834" max="14834" width="21.140625" style="2" customWidth="1"/>
    <col min="14835" max="14835" width="21.5703125" style="2" customWidth="1"/>
    <col min="14836" max="14836" width="15" style="2" customWidth="1"/>
    <col min="14837" max="14837" width="20.5703125" style="2" customWidth="1"/>
    <col min="14838" max="14838" width="19.85546875" style="2" customWidth="1"/>
    <col min="14839" max="14839" width="9.140625" style="2"/>
    <col min="14840" max="14841" width="9.28515625" style="2" bestFit="1" customWidth="1"/>
    <col min="14842" max="14843" width="18.42578125" style="2" bestFit="1" customWidth="1"/>
    <col min="14844" max="15086" width="9.140625" style="2"/>
    <col min="15087" max="15087" width="53.7109375" style="2" bestFit="1" customWidth="1"/>
    <col min="15088" max="15088" width="8.42578125" style="2" customWidth="1"/>
    <col min="15089" max="15089" width="21.42578125" style="2" customWidth="1"/>
    <col min="15090" max="15090" width="21.140625" style="2" customWidth="1"/>
    <col min="15091" max="15091" width="21.5703125" style="2" customWidth="1"/>
    <col min="15092" max="15092" width="15" style="2" customWidth="1"/>
    <col min="15093" max="15093" width="20.5703125" style="2" customWidth="1"/>
    <col min="15094" max="15094" width="19.85546875" style="2" customWidth="1"/>
    <col min="15095" max="15095" width="9.140625" style="2"/>
    <col min="15096" max="15097" width="9.28515625" style="2" bestFit="1" customWidth="1"/>
    <col min="15098" max="15099" width="18.42578125" style="2" bestFit="1" customWidth="1"/>
    <col min="15100" max="15342" width="9.140625" style="2"/>
    <col min="15343" max="15343" width="53.7109375" style="2" bestFit="1" customWidth="1"/>
    <col min="15344" max="15344" width="8.42578125" style="2" customWidth="1"/>
    <col min="15345" max="15345" width="21.42578125" style="2" customWidth="1"/>
    <col min="15346" max="15346" width="21.140625" style="2" customWidth="1"/>
    <col min="15347" max="15347" width="21.5703125" style="2" customWidth="1"/>
    <col min="15348" max="15348" width="15" style="2" customWidth="1"/>
    <col min="15349" max="15349" width="20.5703125" style="2" customWidth="1"/>
    <col min="15350" max="15350" width="19.85546875" style="2" customWidth="1"/>
    <col min="15351" max="15351" width="9.140625" style="2"/>
    <col min="15352" max="15353" width="9.28515625" style="2" bestFit="1" customWidth="1"/>
    <col min="15354" max="15355" width="18.42578125" style="2" bestFit="1" customWidth="1"/>
    <col min="15356" max="15598" width="9.140625" style="2"/>
    <col min="15599" max="15599" width="53.7109375" style="2" bestFit="1" customWidth="1"/>
    <col min="15600" max="15600" width="8.42578125" style="2" customWidth="1"/>
    <col min="15601" max="15601" width="21.42578125" style="2" customWidth="1"/>
    <col min="15602" max="15602" width="21.140625" style="2" customWidth="1"/>
    <col min="15603" max="15603" width="21.5703125" style="2" customWidth="1"/>
    <col min="15604" max="15604" width="15" style="2" customWidth="1"/>
    <col min="15605" max="15605" width="20.5703125" style="2" customWidth="1"/>
    <col min="15606" max="15606" width="19.85546875" style="2" customWidth="1"/>
    <col min="15607" max="15607" width="9.140625" style="2"/>
    <col min="15608" max="15609" width="9.28515625" style="2" bestFit="1" customWidth="1"/>
    <col min="15610" max="15611" width="18.42578125" style="2" bestFit="1" customWidth="1"/>
    <col min="15612" max="15854" width="9.140625" style="2"/>
    <col min="15855" max="15855" width="53.7109375" style="2" bestFit="1" customWidth="1"/>
    <col min="15856" max="15856" width="8.42578125" style="2" customWidth="1"/>
    <col min="15857" max="15857" width="21.42578125" style="2" customWidth="1"/>
    <col min="15858" max="15858" width="21.140625" style="2" customWidth="1"/>
    <col min="15859" max="15859" width="21.5703125" style="2" customWidth="1"/>
    <col min="15860" max="15860" width="15" style="2" customWidth="1"/>
    <col min="15861" max="15861" width="20.5703125" style="2" customWidth="1"/>
    <col min="15862" max="15862" width="19.85546875" style="2" customWidth="1"/>
    <col min="15863" max="15863" width="9.140625" style="2"/>
    <col min="15864" max="15865" width="9.28515625" style="2" bestFit="1" customWidth="1"/>
    <col min="15866" max="15867" width="18.42578125" style="2" bestFit="1" customWidth="1"/>
    <col min="15868" max="16110" width="9.140625" style="2"/>
    <col min="16111" max="16111" width="53.7109375" style="2" bestFit="1" customWidth="1"/>
    <col min="16112" max="16112" width="8.42578125" style="2" customWidth="1"/>
    <col min="16113" max="16113" width="21.42578125" style="2" customWidth="1"/>
    <col min="16114" max="16114" width="21.140625" style="2" customWidth="1"/>
    <col min="16115" max="16115" width="21.5703125" style="2" customWidth="1"/>
    <col min="16116" max="16116" width="15" style="2" customWidth="1"/>
    <col min="16117" max="16117" width="20.5703125" style="2" customWidth="1"/>
    <col min="16118" max="16118" width="19.85546875" style="2" customWidth="1"/>
    <col min="16119" max="16119" width="9.140625" style="2"/>
    <col min="16120" max="16121" width="9.28515625" style="2" bestFit="1" customWidth="1"/>
    <col min="16122" max="16123" width="18.42578125" style="2" bestFit="1" customWidth="1"/>
    <col min="16124" max="16384" width="9.140625" style="2"/>
  </cols>
  <sheetData>
    <row r="4" spans="2:10" x14ac:dyDescent="0.2">
      <c r="B4" s="1" t="s">
        <v>0</v>
      </c>
    </row>
    <row r="7" spans="2:10" x14ac:dyDescent="0.2">
      <c r="B7" s="3" t="s">
        <v>99</v>
      </c>
    </row>
    <row r="8" spans="2:10" x14ac:dyDescent="0.2">
      <c r="H8" s="75" t="s">
        <v>1</v>
      </c>
      <c r="I8" s="75"/>
      <c r="J8" s="75"/>
    </row>
    <row r="9" spans="2:10" ht="25.5" x14ac:dyDescent="0.2">
      <c r="B9" s="76"/>
      <c r="C9" s="77" t="s">
        <v>50</v>
      </c>
      <c r="D9" s="19" t="s">
        <v>61</v>
      </c>
      <c r="E9" s="78"/>
      <c r="F9" s="63" t="s">
        <v>63</v>
      </c>
      <c r="G9" s="79"/>
      <c r="H9" s="72" t="s">
        <v>65</v>
      </c>
    </row>
    <row r="10" spans="2:10" ht="12.75" x14ac:dyDescent="0.2">
      <c r="B10" s="76"/>
      <c r="C10" s="77"/>
      <c r="D10" s="20" t="s">
        <v>62</v>
      </c>
      <c r="E10" s="78"/>
      <c r="F10" s="64" t="s">
        <v>64</v>
      </c>
      <c r="G10" s="79"/>
      <c r="H10" s="72"/>
    </row>
    <row r="11" spans="2:10" ht="12.75" x14ac:dyDescent="0.2">
      <c r="B11" s="15" t="s">
        <v>66</v>
      </c>
      <c r="C11" s="16"/>
      <c r="D11" s="22">
        <v>100000</v>
      </c>
      <c r="E11" s="10"/>
      <c r="F11" s="64" t="s">
        <v>67</v>
      </c>
      <c r="G11" s="10"/>
      <c r="H11" s="51">
        <f>D11+F11</f>
        <v>31970973</v>
      </c>
    </row>
    <row r="12" spans="2:10" ht="12.75" x14ac:dyDescent="0.2">
      <c r="B12" s="13" t="s">
        <v>68</v>
      </c>
      <c r="C12" s="16">
        <v>14</v>
      </c>
      <c r="D12" s="16">
        <v>0</v>
      </c>
      <c r="E12" s="16"/>
      <c r="F12" s="65">
        <v>10115838</v>
      </c>
      <c r="G12" s="16"/>
      <c r="H12" s="23">
        <f>D12+F12</f>
        <v>10115838</v>
      </c>
    </row>
    <row r="13" spans="2:10" ht="12.75" x14ac:dyDescent="0.2">
      <c r="B13" s="13" t="s">
        <v>69</v>
      </c>
      <c r="C13" s="16"/>
      <c r="D13" s="16">
        <v>0</v>
      </c>
      <c r="E13" s="16"/>
      <c r="F13" s="61">
        <v>0</v>
      </c>
      <c r="G13" s="16"/>
      <c r="H13" s="23">
        <f t="shared" ref="H13:H18" si="0">D13+F13</f>
        <v>0</v>
      </c>
    </row>
    <row r="14" spans="2:10" ht="12.75" x14ac:dyDescent="0.2">
      <c r="B14" s="15" t="s">
        <v>100</v>
      </c>
      <c r="C14" s="16"/>
      <c r="D14" s="22">
        <f>D11+D12+D13</f>
        <v>100000</v>
      </c>
      <c r="E14" s="10"/>
      <c r="F14" s="66">
        <f>F11+F12+F13</f>
        <v>41986811</v>
      </c>
      <c r="G14" s="10"/>
      <c r="H14" s="51">
        <f t="shared" si="0"/>
        <v>42086811</v>
      </c>
    </row>
    <row r="15" spans="2:10" ht="12.75" x14ac:dyDescent="0.2">
      <c r="B15" s="15" t="s">
        <v>70</v>
      </c>
      <c r="C15" s="16"/>
      <c r="D15" s="22">
        <v>100000</v>
      </c>
      <c r="E15" s="10"/>
      <c r="F15" s="52">
        <v>60430998</v>
      </c>
      <c r="G15" s="10"/>
      <c r="H15" s="51">
        <f t="shared" si="0"/>
        <v>60530998</v>
      </c>
    </row>
    <row r="16" spans="2:10" ht="12.75" x14ac:dyDescent="0.2">
      <c r="B16" s="13" t="s">
        <v>68</v>
      </c>
      <c r="C16" s="16">
        <v>14</v>
      </c>
      <c r="D16" s="16">
        <v>0</v>
      </c>
      <c r="E16" s="16"/>
      <c r="F16" s="65">
        <v>20828088</v>
      </c>
      <c r="G16" s="16"/>
      <c r="H16" s="23">
        <f t="shared" si="0"/>
        <v>20828088</v>
      </c>
    </row>
    <row r="17" spans="2:8" ht="12.75" x14ac:dyDescent="0.2">
      <c r="B17" s="13" t="s">
        <v>69</v>
      </c>
      <c r="C17" s="16"/>
      <c r="D17" s="16">
        <v>0</v>
      </c>
      <c r="E17" s="16"/>
      <c r="F17" s="61">
        <v>0</v>
      </c>
      <c r="G17" s="16"/>
      <c r="H17" s="23">
        <f t="shared" si="0"/>
        <v>0</v>
      </c>
    </row>
    <row r="18" spans="2:8" ht="12.75" x14ac:dyDescent="0.2">
      <c r="B18" s="15" t="s">
        <v>101</v>
      </c>
      <c r="C18" s="16"/>
      <c r="D18" s="22">
        <v>100000</v>
      </c>
      <c r="E18" s="10"/>
      <c r="F18" s="52">
        <f>SUM(F15:F17)</f>
        <v>81259086</v>
      </c>
      <c r="G18" s="10"/>
      <c r="H18" s="51">
        <f t="shared" si="0"/>
        <v>81359086</v>
      </c>
    </row>
    <row r="20" spans="2:8" x14ac:dyDescent="0.2">
      <c r="F20" s="42"/>
      <c r="G20" s="24"/>
      <c r="H20" s="24"/>
    </row>
    <row r="21" spans="2:8" x14ac:dyDescent="0.2">
      <c r="F21" s="42"/>
      <c r="G21" s="24"/>
      <c r="H21" s="24"/>
    </row>
    <row r="22" spans="2:8" x14ac:dyDescent="0.2">
      <c r="F22" s="42"/>
      <c r="G22" s="24"/>
      <c r="H22" s="24"/>
    </row>
    <row r="23" spans="2:8" x14ac:dyDescent="0.2">
      <c r="G23" s="24"/>
      <c r="H23" s="24"/>
    </row>
    <row r="24" spans="2:8" x14ac:dyDescent="0.2">
      <c r="F24" s="42"/>
      <c r="G24" s="24"/>
      <c r="H24" s="24"/>
    </row>
    <row r="25" spans="2:8" x14ac:dyDescent="0.2">
      <c r="F25" s="42"/>
      <c r="G25" s="24"/>
      <c r="H25" s="24"/>
    </row>
    <row r="26" spans="2:8" x14ac:dyDescent="0.2">
      <c r="F26" s="42"/>
      <c r="G26" s="24"/>
      <c r="H26" s="24"/>
    </row>
    <row r="27" spans="2:8" x14ac:dyDescent="0.2">
      <c r="F27" s="42"/>
      <c r="G27" s="24"/>
      <c r="H27" s="24"/>
    </row>
    <row r="28" spans="2:8" x14ac:dyDescent="0.2">
      <c r="F28" s="42"/>
      <c r="G28" s="24"/>
      <c r="H28" s="24"/>
    </row>
  </sheetData>
  <mergeCells count="6">
    <mergeCell ref="H9:H10"/>
    <mergeCell ref="H8:J8"/>
    <mergeCell ref="B9:B10"/>
    <mergeCell ref="C9:C10"/>
    <mergeCell ref="E9:E10"/>
    <mergeCell ref="G9:G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B4:J45"/>
  <sheetViews>
    <sheetView topLeftCell="A4" zoomScaleNormal="100" workbookViewId="0">
      <selection activeCell="C30" sqref="C30"/>
    </sheetView>
  </sheetViews>
  <sheetFormatPr defaultRowHeight="11.25" x14ac:dyDescent="0.2"/>
  <cols>
    <col min="1" max="1" width="9.140625" style="2"/>
    <col min="2" max="2" width="73.140625" style="2" bestFit="1" customWidth="1"/>
    <col min="3" max="3" width="6.85546875" style="2" bestFit="1" customWidth="1"/>
    <col min="4" max="4" width="19.7109375" style="2" customWidth="1"/>
    <col min="5" max="5" width="1.85546875" style="2" customWidth="1"/>
    <col min="6" max="6" width="19.7109375" style="2" customWidth="1"/>
    <col min="7" max="8" width="9.140625" style="2"/>
    <col min="9" max="9" width="0" style="2" hidden="1" customWidth="1"/>
    <col min="10" max="10" width="11" style="2" customWidth="1"/>
    <col min="11" max="241" width="9.140625" style="2"/>
    <col min="242" max="242" width="53.7109375" style="2" bestFit="1" customWidth="1"/>
    <col min="243" max="243" width="8.42578125" style="2" customWidth="1"/>
    <col min="244" max="244" width="21.42578125" style="2" customWidth="1"/>
    <col min="245" max="245" width="21.140625" style="2" customWidth="1"/>
    <col min="246" max="246" width="21.5703125" style="2" customWidth="1"/>
    <col min="247" max="247" width="15" style="2" customWidth="1"/>
    <col min="248" max="248" width="20.5703125" style="2" customWidth="1"/>
    <col min="249" max="249" width="19.85546875" style="2" customWidth="1"/>
    <col min="250" max="250" width="9.140625" style="2"/>
    <col min="251" max="252" width="9.28515625" style="2" bestFit="1" customWidth="1"/>
    <col min="253" max="254" width="18.42578125" style="2" bestFit="1" customWidth="1"/>
    <col min="255" max="497" width="9.140625" style="2"/>
    <col min="498" max="498" width="53.7109375" style="2" bestFit="1" customWidth="1"/>
    <col min="499" max="499" width="8.42578125" style="2" customWidth="1"/>
    <col min="500" max="500" width="21.42578125" style="2" customWidth="1"/>
    <col min="501" max="501" width="21.140625" style="2" customWidth="1"/>
    <col min="502" max="502" width="21.5703125" style="2" customWidth="1"/>
    <col min="503" max="503" width="15" style="2" customWidth="1"/>
    <col min="504" max="504" width="20.5703125" style="2" customWidth="1"/>
    <col min="505" max="505" width="19.85546875" style="2" customWidth="1"/>
    <col min="506" max="506" width="9.140625" style="2"/>
    <col min="507" max="508" width="9.28515625" style="2" bestFit="1" customWidth="1"/>
    <col min="509" max="510" width="18.42578125" style="2" bestFit="1" customWidth="1"/>
    <col min="511" max="753" width="9.140625" style="2"/>
    <col min="754" max="754" width="53.7109375" style="2" bestFit="1" customWidth="1"/>
    <col min="755" max="755" width="8.42578125" style="2" customWidth="1"/>
    <col min="756" max="756" width="21.42578125" style="2" customWidth="1"/>
    <col min="757" max="757" width="21.140625" style="2" customWidth="1"/>
    <col min="758" max="758" width="21.5703125" style="2" customWidth="1"/>
    <col min="759" max="759" width="15" style="2" customWidth="1"/>
    <col min="760" max="760" width="20.5703125" style="2" customWidth="1"/>
    <col min="761" max="761" width="19.85546875" style="2" customWidth="1"/>
    <col min="762" max="762" width="9.140625" style="2"/>
    <col min="763" max="764" width="9.28515625" style="2" bestFit="1" customWidth="1"/>
    <col min="765" max="766" width="18.42578125" style="2" bestFit="1" customWidth="1"/>
    <col min="767" max="1009" width="9.140625" style="2"/>
    <col min="1010" max="1010" width="53.7109375" style="2" bestFit="1" customWidth="1"/>
    <col min="1011" max="1011" width="8.42578125" style="2" customWidth="1"/>
    <col min="1012" max="1012" width="21.42578125" style="2" customWidth="1"/>
    <col min="1013" max="1013" width="21.140625" style="2" customWidth="1"/>
    <col min="1014" max="1014" width="21.5703125" style="2" customWidth="1"/>
    <col min="1015" max="1015" width="15" style="2" customWidth="1"/>
    <col min="1016" max="1016" width="20.5703125" style="2" customWidth="1"/>
    <col min="1017" max="1017" width="19.85546875" style="2" customWidth="1"/>
    <col min="1018" max="1018" width="9.140625" style="2"/>
    <col min="1019" max="1020" width="9.28515625" style="2" bestFit="1" customWidth="1"/>
    <col min="1021" max="1022" width="18.42578125" style="2" bestFit="1" customWidth="1"/>
    <col min="1023" max="1265" width="9.140625" style="2"/>
    <col min="1266" max="1266" width="53.7109375" style="2" bestFit="1" customWidth="1"/>
    <col min="1267" max="1267" width="8.42578125" style="2" customWidth="1"/>
    <col min="1268" max="1268" width="21.42578125" style="2" customWidth="1"/>
    <col min="1269" max="1269" width="21.140625" style="2" customWidth="1"/>
    <col min="1270" max="1270" width="21.5703125" style="2" customWidth="1"/>
    <col min="1271" max="1271" width="15" style="2" customWidth="1"/>
    <col min="1272" max="1272" width="20.5703125" style="2" customWidth="1"/>
    <col min="1273" max="1273" width="19.85546875" style="2" customWidth="1"/>
    <col min="1274" max="1274" width="9.140625" style="2"/>
    <col min="1275" max="1276" width="9.28515625" style="2" bestFit="1" customWidth="1"/>
    <col min="1277" max="1278" width="18.42578125" style="2" bestFit="1" customWidth="1"/>
    <col min="1279" max="1521" width="9.140625" style="2"/>
    <col min="1522" max="1522" width="53.7109375" style="2" bestFit="1" customWidth="1"/>
    <col min="1523" max="1523" width="8.42578125" style="2" customWidth="1"/>
    <col min="1524" max="1524" width="21.42578125" style="2" customWidth="1"/>
    <col min="1525" max="1525" width="21.140625" style="2" customWidth="1"/>
    <col min="1526" max="1526" width="21.5703125" style="2" customWidth="1"/>
    <col min="1527" max="1527" width="15" style="2" customWidth="1"/>
    <col min="1528" max="1528" width="20.5703125" style="2" customWidth="1"/>
    <col min="1529" max="1529" width="19.85546875" style="2" customWidth="1"/>
    <col min="1530" max="1530" width="9.140625" style="2"/>
    <col min="1531" max="1532" width="9.28515625" style="2" bestFit="1" customWidth="1"/>
    <col min="1533" max="1534" width="18.42578125" style="2" bestFit="1" customWidth="1"/>
    <col min="1535" max="1777" width="9.140625" style="2"/>
    <col min="1778" max="1778" width="53.7109375" style="2" bestFit="1" customWidth="1"/>
    <col min="1779" max="1779" width="8.42578125" style="2" customWidth="1"/>
    <col min="1780" max="1780" width="21.42578125" style="2" customWidth="1"/>
    <col min="1781" max="1781" width="21.140625" style="2" customWidth="1"/>
    <col min="1782" max="1782" width="21.5703125" style="2" customWidth="1"/>
    <col min="1783" max="1783" width="15" style="2" customWidth="1"/>
    <col min="1784" max="1784" width="20.5703125" style="2" customWidth="1"/>
    <col min="1785" max="1785" width="19.85546875" style="2" customWidth="1"/>
    <col min="1786" max="1786" width="9.140625" style="2"/>
    <col min="1787" max="1788" width="9.28515625" style="2" bestFit="1" customWidth="1"/>
    <col min="1789" max="1790" width="18.42578125" style="2" bestFit="1" customWidth="1"/>
    <col min="1791" max="2033" width="9.140625" style="2"/>
    <col min="2034" max="2034" width="53.7109375" style="2" bestFit="1" customWidth="1"/>
    <col min="2035" max="2035" width="8.42578125" style="2" customWidth="1"/>
    <col min="2036" max="2036" width="21.42578125" style="2" customWidth="1"/>
    <col min="2037" max="2037" width="21.140625" style="2" customWidth="1"/>
    <col min="2038" max="2038" width="21.5703125" style="2" customWidth="1"/>
    <col min="2039" max="2039" width="15" style="2" customWidth="1"/>
    <col min="2040" max="2040" width="20.5703125" style="2" customWidth="1"/>
    <col min="2041" max="2041" width="19.85546875" style="2" customWidth="1"/>
    <col min="2042" max="2042" width="9.140625" style="2"/>
    <col min="2043" max="2044" width="9.28515625" style="2" bestFit="1" customWidth="1"/>
    <col min="2045" max="2046" width="18.42578125" style="2" bestFit="1" customWidth="1"/>
    <col min="2047" max="2289" width="9.140625" style="2"/>
    <col min="2290" max="2290" width="53.7109375" style="2" bestFit="1" customWidth="1"/>
    <col min="2291" max="2291" width="8.42578125" style="2" customWidth="1"/>
    <col min="2292" max="2292" width="21.42578125" style="2" customWidth="1"/>
    <col min="2293" max="2293" width="21.140625" style="2" customWidth="1"/>
    <col min="2294" max="2294" width="21.5703125" style="2" customWidth="1"/>
    <col min="2295" max="2295" width="15" style="2" customWidth="1"/>
    <col min="2296" max="2296" width="20.5703125" style="2" customWidth="1"/>
    <col min="2297" max="2297" width="19.85546875" style="2" customWidth="1"/>
    <col min="2298" max="2298" width="9.140625" style="2"/>
    <col min="2299" max="2300" width="9.28515625" style="2" bestFit="1" customWidth="1"/>
    <col min="2301" max="2302" width="18.42578125" style="2" bestFit="1" customWidth="1"/>
    <col min="2303" max="2545" width="9.140625" style="2"/>
    <col min="2546" max="2546" width="53.7109375" style="2" bestFit="1" customWidth="1"/>
    <col min="2547" max="2547" width="8.42578125" style="2" customWidth="1"/>
    <col min="2548" max="2548" width="21.42578125" style="2" customWidth="1"/>
    <col min="2549" max="2549" width="21.140625" style="2" customWidth="1"/>
    <col min="2550" max="2550" width="21.5703125" style="2" customWidth="1"/>
    <col min="2551" max="2551" width="15" style="2" customWidth="1"/>
    <col min="2552" max="2552" width="20.5703125" style="2" customWidth="1"/>
    <col min="2553" max="2553" width="19.85546875" style="2" customWidth="1"/>
    <col min="2554" max="2554" width="9.140625" style="2"/>
    <col min="2555" max="2556" width="9.28515625" style="2" bestFit="1" customWidth="1"/>
    <col min="2557" max="2558" width="18.42578125" style="2" bestFit="1" customWidth="1"/>
    <col min="2559" max="2801" width="9.140625" style="2"/>
    <col min="2802" max="2802" width="53.7109375" style="2" bestFit="1" customWidth="1"/>
    <col min="2803" max="2803" width="8.42578125" style="2" customWidth="1"/>
    <col min="2804" max="2804" width="21.42578125" style="2" customWidth="1"/>
    <col min="2805" max="2805" width="21.140625" style="2" customWidth="1"/>
    <col min="2806" max="2806" width="21.5703125" style="2" customWidth="1"/>
    <col min="2807" max="2807" width="15" style="2" customWidth="1"/>
    <col min="2808" max="2808" width="20.5703125" style="2" customWidth="1"/>
    <col min="2809" max="2809" width="19.85546875" style="2" customWidth="1"/>
    <col min="2810" max="2810" width="9.140625" style="2"/>
    <col min="2811" max="2812" width="9.28515625" style="2" bestFit="1" customWidth="1"/>
    <col min="2813" max="2814" width="18.42578125" style="2" bestFit="1" customWidth="1"/>
    <col min="2815" max="3057" width="9.140625" style="2"/>
    <col min="3058" max="3058" width="53.7109375" style="2" bestFit="1" customWidth="1"/>
    <col min="3059" max="3059" width="8.42578125" style="2" customWidth="1"/>
    <col min="3060" max="3060" width="21.42578125" style="2" customWidth="1"/>
    <col min="3061" max="3061" width="21.140625" style="2" customWidth="1"/>
    <col min="3062" max="3062" width="21.5703125" style="2" customWidth="1"/>
    <col min="3063" max="3063" width="15" style="2" customWidth="1"/>
    <col min="3064" max="3064" width="20.5703125" style="2" customWidth="1"/>
    <col min="3065" max="3065" width="19.85546875" style="2" customWidth="1"/>
    <col min="3066" max="3066" width="9.140625" style="2"/>
    <col min="3067" max="3068" width="9.28515625" style="2" bestFit="1" customWidth="1"/>
    <col min="3069" max="3070" width="18.42578125" style="2" bestFit="1" customWidth="1"/>
    <col min="3071" max="3313" width="9.140625" style="2"/>
    <col min="3314" max="3314" width="53.7109375" style="2" bestFit="1" customWidth="1"/>
    <col min="3315" max="3315" width="8.42578125" style="2" customWidth="1"/>
    <col min="3316" max="3316" width="21.42578125" style="2" customWidth="1"/>
    <col min="3317" max="3317" width="21.140625" style="2" customWidth="1"/>
    <col min="3318" max="3318" width="21.5703125" style="2" customWidth="1"/>
    <col min="3319" max="3319" width="15" style="2" customWidth="1"/>
    <col min="3320" max="3320" width="20.5703125" style="2" customWidth="1"/>
    <col min="3321" max="3321" width="19.85546875" style="2" customWidth="1"/>
    <col min="3322" max="3322" width="9.140625" style="2"/>
    <col min="3323" max="3324" width="9.28515625" style="2" bestFit="1" customWidth="1"/>
    <col min="3325" max="3326" width="18.42578125" style="2" bestFit="1" customWidth="1"/>
    <col min="3327" max="3569" width="9.140625" style="2"/>
    <col min="3570" max="3570" width="53.7109375" style="2" bestFit="1" customWidth="1"/>
    <col min="3571" max="3571" width="8.42578125" style="2" customWidth="1"/>
    <col min="3572" max="3572" width="21.42578125" style="2" customWidth="1"/>
    <col min="3573" max="3573" width="21.140625" style="2" customWidth="1"/>
    <col min="3574" max="3574" width="21.5703125" style="2" customWidth="1"/>
    <col min="3575" max="3575" width="15" style="2" customWidth="1"/>
    <col min="3576" max="3576" width="20.5703125" style="2" customWidth="1"/>
    <col min="3577" max="3577" width="19.85546875" style="2" customWidth="1"/>
    <col min="3578" max="3578" width="9.140625" style="2"/>
    <col min="3579" max="3580" width="9.28515625" style="2" bestFit="1" customWidth="1"/>
    <col min="3581" max="3582" width="18.42578125" style="2" bestFit="1" customWidth="1"/>
    <col min="3583" max="3825" width="9.140625" style="2"/>
    <col min="3826" max="3826" width="53.7109375" style="2" bestFit="1" customWidth="1"/>
    <col min="3827" max="3827" width="8.42578125" style="2" customWidth="1"/>
    <col min="3828" max="3828" width="21.42578125" style="2" customWidth="1"/>
    <col min="3829" max="3829" width="21.140625" style="2" customWidth="1"/>
    <col min="3830" max="3830" width="21.5703125" style="2" customWidth="1"/>
    <col min="3831" max="3831" width="15" style="2" customWidth="1"/>
    <col min="3832" max="3832" width="20.5703125" style="2" customWidth="1"/>
    <col min="3833" max="3833" width="19.85546875" style="2" customWidth="1"/>
    <col min="3834" max="3834" width="9.140625" style="2"/>
    <col min="3835" max="3836" width="9.28515625" style="2" bestFit="1" customWidth="1"/>
    <col min="3837" max="3838" width="18.42578125" style="2" bestFit="1" customWidth="1"/>
    <col min="3839" max="4081" width="9.140625" style="2"/>
    <col min="4082" max="4082" width="53.7109375" style="2" bestFit="1" customWidth="1"/>
    <col min="4083" max="4083" width="8.42578125" style="2" customWidth="1"/>
    <col min="4084" max="4084" width="21.42578125" style="2" customWidth="1"/>
    <col min="4085" max="4085" width="21.140625" style="2" customWidth="1"/>
    <col min="4086" max="4086" width="21.5703125" style="2" customWidth="1"/>
    <col min="4087" max="4087" width="15" style="2" customWidth="1"/>
    <col min="4088" max="4088" width="20.5703125" style="2" customWidth="1"/>
    <col min="4089" max="4089" width="19.85546875" style="2" customWidth="1"/>
    <col min="4090" max="4090" width="9.140625" style="2"/>
    <col min="4091" max="4092" width="9.28515625" style="2" bestFit="1" customWidth="1"/>
    <col min="4093" max="4094" width="18.42578125" style="2" bestFit="1" customWidth="1"/>
    <col min="4095" max="4337" width="9.140625" style="2"/>
    <col min="4338" max="4338" width="53.7109375" style="2" bestFit="1" customWidth="1"/>
    <col min="4339" max="4339" width="8.42578125" style="2" customWidth="1"/>
    <col min="4340" max="4340" width="21.42578125" style="2" customWidth="1"/>
    <col min="4341" max="4341" width="21.140625" style="2" customWidth="1"/>
    <col min="4342" max="4342" width="21.5703125" style="2" customWidth="1"/>
    <col min="4343" max="4343" width="15" style="2" customWidth="1"/>
    <col min="4344" max="4344" width="20.5703125" style="2" customWidth="1"/>
    <col min="4345" max="4345" width="19.85546875" style="2" customWidth="1"/>
    <col min="4346" max="4346" width="9.140625" style="2"/>
    <col min="4347" max="4348" width="9.28515625" style="2" bestFit="1" customWidth="1"/>
    <col min="4349" max="4350" width="18.42578125" style="2" bestFit="1" customWidth="1"/>
    <col min="4351" max="4593" width="9.140625" style="2"/>
    <col min="4594" max="4594" width="53.7109375" style="2" bestFit="1" customWidth="1"/>
    <col min="4595" max="4595" width="8.42578125" style="2" customWidth="1"/>
    <col min="4596" max="4596" width="21.42578125" style="2" customWidth="1"/>
    <col min="4597" max="4597" width="21.140625" style="2" customWidth="1"/>
    <col min="4598" max="4598" width="21.5703125" style="2" customWidth="1"/>
    <col min="4599" max="4599" width="15" style="2" customWidth="1"/>
    <col min="4600" max="4600" width="20.5703125" style="2" customWidth="1"/>
    <col min="4601" max="4601" width="19.85546875" style="2" customWidth="1"/>
    <col min="4602" max="4602" width="9.140625" style="2"/>
    <col min="4603" max="4604" width="9.28515625" style="2" bestFit="1" customWidth="1"/>
    <col min="4605" max="4606" width="18.42578125" style="2" bestFit="1" customWidth="1"/>
    <col min="4607" max="4849" width="9.140625" style="2"/>
    <col min="4850" max="4850" width="53.7109375" style="2" bestFit="1" customWidth="1"/>
    <col min="4851" max="4851" width="8.42578125" style="2" customWidth="1"/>
    <col min="4852" max="4852" width="21.42578125" style="2" customWidth="1"/>
    <col min="4853" max="4853" width="21.140625" style="2" customWidth="1"/>
    <col min="4854" max="4854" width="21.5703125" style="2" customWidth="1"/>
    <col min="4855" max="4855" width="15" style="2" customWidth="1"/>
    <col min="4856" max="4856" width="20.5703125" style="2" customWidth="1"/>
    <col min="4857" max="4857" width="19.85546875" style="2" customWidth="1"/>
    <col min="4858" max="4858" width="9.140625" style="2"/>
    <col min="4859" max="4860" width="9.28515625" style="2" bestFit="1" customWidth="1"/>
    <col min="4861" max="4862" width="18.42578125" style="2" bestFit="1" customWidth="1"/>
    <col min="4863" max="5105" width="9.140625" style="2"/>
    <col min="5106" max="5106" width="53.7109375" style="2" bestFit="1" customWidth="1"/>
    <col min="5107" max="5107" width="8.42578125" style="2" customWidth="1"/>
    <col min="5108" max="5108" width="21.42578125" style="2" customWidth="1"/>
    <col min="5109" max="5109" width="21.140625" style="2" customWidth="1"/>
    <col min="5110" max="5110" width="21.5703125" style="2" customWidth="1"/>
    <col min="5111" max="5111" width="15" style="2" customWidth="1"/>
    <col min="5112" max="5112" width="20.5703125" style="2" customWidth="1"/>
    <col min="5113" max="5113" width="19.85546875" style="2" customWidth="1"/>
    <col min="5114" max="5114" width="9.140625" style="2"/>
    <col min="5115" max="5116" width="9.28515625" style="2" bestFit="1" customWidth="1"/>
    <col min="5117" max="5118" width="18.42578125" style="2" bestFit="1" customWidth="1"/>
    <col min="5119" max="5361" width="9.140625" style="2"/>
    <col min="5362" max="5362" width="53.7109375" style="2" bestFit="1" customWidth="1"/>
    <col min="5363" max="5363" width="8.42578125" style="2" customWidth="1"/>
    <col min="5364" max="5364" width="21.42578125" style="2" customWidth="1"/>
    <col min="5365" max="5365" width="21.140625" style="2" customWidth="1"/>
    <col min="5366" max="5366" width="21.5703125" style="2" customWidth="1"/>
    <col min="5367" max="5367" width="15" style="2" customWidth="1"/>
    <col min="5368" max="5368" width="20.5703125" style="2" customWidth="1"/>
    <col min="5369" max="5369" width="19.85546875" style="2" customWidth="1"/>
    <col min="5370" max="5370" width="9.140625" style="2"/>
    <col min="5371" max="5372" width="9.28515625" style="2" bestFit="1" customWidth="1"/>
    <col min="5373" max="5374" width="18.42578125" style="2" bestFit="1" customWidth="1"/>
    <col min="5375" max="5617" width="9.140625" style="2"/>
    <col min="5618" max="5618" width="53.7109375" style="2" bestFit="1" customWidth="1"/>
    <col min="5619" max="5619" width="8.42578125" style="2" customWidth="1"/>
    <col min="5620" max="5620" width="21.42578125" style="2" customWidth="1"/>
    <col min="5621" max="5621" width="21.140625" style="2" customWidth="1"/>
    <col min="5622" max="5622" width="21.5703125" style="2" customWidth="1"/>
    <col min="5623" max="5623" width="15" style="2" customWidth="1"/>
    <col min="5624" max="5624" width="20.5703125" style="2" customWidth="1"/>
    <col min="5625" max="5625" width="19.85546875" style="2" customWidth="1"/>
    <col min="5626" max="5626" width="9.140625" style="2"/>
    <col min="5627" max="5628" width="9.28515625" style="2" bestFit="1" customWidth="1"/>
    <col min="5629" max="5630" width="18.42578125" style="2" bestFit="1" customWidth="1"/>
    <col min="5631" max="5873" width="9.140625" style="2"/>
    <col min="5874" max="5874" width="53.7109375" style="2" bestFit="1" customWidth="1"/>
    <col min="5875" max="5875" width="8.42578125" style="2" customWidth="1"/>
    <col min="5876" max="5876" width="21.42578125" style="2" customWidth="1"/>
    <col min="5877" max="5877" width="21.140625" style="2" customWidth="1"/>
    <col min="5878" max="5878" width="21.5703125" style="2" customWidth="1"/>
    <col min="5879" max="5879" width="15" style="2" customWidth="1"/>
    <col min="5880" max="5880" width="20.5703125" style="2" customWidth="1"/>
    <col min="5881" max="5881" width="19.85546875" style="2" customWidth="1"/>
    <col min="5882" max="5882" width="9.140625" style="2"/>
    <col min="5883" max="5884" width="9.28515625" style="2" bestFit="1" customWidth="1"/>
    <col min="5885" max="5886" width="18.42578125" style="2" bestFit="1" customWidth="1"/>
    <col min="5887" max="6129" width="9.140625" style="2"/>
    <col min="6130" max="6130" width="53.7109375" style="2" bestFit="1" customWidth="1"/>
    <col min="6131" max="6131" width="8.42578125" style="2" customWidth="1"/>
    <col min="6132" max="6132" width="21.42578125" style="2" customWidth="1"/>
    <col min="6133" max="6133" width="21.140625" style="2" customWidth="1"/>
    <col min="6134" max="6134" width="21.5703125" style="2" customWidth="1"/>
    <col min="6135" max="6135" width="15" style="2" customWidth="1"/>
    <col min="6136" max="6136" width="20.5703125" style="2" customWidth="1"/>
    <col min="6137" max="6137" width="19.85546875" style="2" customWidth="1"/>
    <col min="6138" max="6138" width="9.140625" style="2"/>
    <col min="6139" max="6140" width="9.28515625" style="2" bestFit="1" customWidth="1"/>
    <col min="6141" max="6142" width="18.42578125" style="2" bestFit="1" customWidth="1"/>
    <col min="6143" max="6385" width="9.140625" style="2"/>
    <col min="6386" max="6386" width="53.7109375" style="2" bestFit="1" customWidth="1"/>
    <col min="6387" max="6387" width="8.42578125" style="2" customWidth="1"/>
    <col min="6388" max="6388" width="21.42578125" style="2" customWidth="1"/>
    <col min="6389" max="6389" width="21.140625" style="2" customWidth="1"/>
    <col min="6390" max="6390" width="21.5703125" style="2" customWidth="1"/>
    <col min="6391" max="6391" width="15" style="2" customWidth="1"/>
    <col min="6392" max="6392" width="20.5703125" style="2" customWidth="1"/>
    <col min="6393" max="6393" width="19.85546875" style="2" customWidth="1"/>
    <col min="6394" max="6394" width="9.140625" style="2"/>
    <col min="6395" max="6396" width="9.28515625" style="2" bestFit="1" customWidth="1"/>
    <col min="6397" max="6398" width="18.42578125" style="2" bestFit="1" customWidth="1"/>
    <col min="6399" max="6641" width="9.140625" style="2"/>
    <col min="6642" max="6642" width="53.7109375" style="2" bestFit="1" customWidth="1"/>
    <col min="6643" max="6643" width="8.42578125" style="2" customWidth="1"/>
    <col min="6644" max="6644" width="21.42578125" style="2" customWidth="1"/>
    <col min="6645" max="6645" width="21.140625" style="2" customWidth="1"/>
    <col min="6646" max="6646" width="21.5703125" style="2" customWidth="1"/>
    <col min="6647" max="6647" width="15" style="2" customWidth="1"/>
    <col min="6648" max="6648" width="20.5703125" style="2" customWidth="1"/>
    <col min="6649" max="6649" width="19.85546875" style="2" customWidth="1"/>
    <col min="6650" max="6650" width="9.140625" style="2"/>
    <col min="6651" max="6652" width="9.28515625" style="2" bestFit="1" customWidth="1"/>
    <col min="6653" max="6654" width="18.42578125" style="2" bestFit="1" customWidth="1"/>
    <col min="6655" max="6897" width="9.140625" style="2"/>
    <col min="6898" max="6898" width="53.7109375" style="2" bestFit="1" customWidth="1"/>
    <col min="6899" max="6899" width="8.42578125" style="2" customWidth="1"/>
    <col min="6900" max="6900" width="21.42578125" style="2" customWidth="1"/>
    <col min="6901" max="6901" width="21.140625" style="2" customWidth="1"/>
    <col min="6902" max="6902" width="21.5703125" style="2" customWidth="1"/>
    <col min="6903" max="6903" width="15" style="2" customWidth="1"/>
    <col min="6904" max="6904" width="20.5703125" style="2" customWidth="1"/>
    <col min="6905" max="6905" width="19.85546875" style="2" customWidth="1"/>
    <col min="6906" max="6906" width="9.140625" style="2"/>
    <col min="6907" max="6908" width="9.28515625" style="2" bestFit="1" customWidth="1"/>
    <col min="6909" max="6910" width="18.42578125" style="2" bestFit="1" customWidth="1"/>
    <col min="6911" max="7153" width="9.140625" style="2"/>
    <col min="7154" max="7154" width="53.7109375" style="2" bestFit="1" customWidth="1"/>
    <col min="7155" max="7155" width="8.42578125" style="2" customWidth="1"/>
    <col min="7156" max="7156" width="21.42578125" style="2" customWidth="1"/>
    <col min="7157" max="7157" width="21.140625" style="2" customWidth="1"/>
    <col min="7158" max="7158" width="21.5703125" style="2" customWidth="1"/>
    <col min="7159" max="7159" width="15" style="2" customWidth="1"/>
    <col min="7160" max="7160" width="20.5703125" style="2" customWidth="1"/>
    <col min="7161" max="7161" width="19.85546875" style="2" customWidth="1"/>
    <col min="7162" max="7162" width="9.140625" style="2"/>
    <col min="7163" max="7164" width="9.28515625" style="2" bestFit="1" customWidth="1"/>
    <col min="7165" max="7166" width="18.42578125" style="2" bestFit="1" customWidth="1"/>
    <col min="7167" max="7409" width="9.140625" style="2"/>
    <col min="7410" max="7410" width="53.7109375" style="2" bestFit="1" customWidth="1"/>
    <col min="7411" max="7411" width="8.42578125" style="2" customWidth="1"/>
    <col min="7412" max="7412" width="21.42578125" style="2" customWidth="1"/>
    <col min="7413" max="7413" width="21.140625" style="2" customWidth="1"/>
    <col min="7414" max="7414" width="21.5703125" style="2" customWidth="1"/>
    <col min="7415" max="7415" width="15" style="2" customWidth="1"/>
    <col min="7416" max="7416" width="20.5703125" style="2" customWidth="1"/>
    <col min="7417" max="7417" width="19.85546875" style="2" customWidth="1"/>
    <col min="7418" max="7418" width="9.140625" style="2"/>
    <col min="7419" max="7420" width="9.28515625" style="2" bestFit="1" customWidth="1"/>
    <col min="7421" max="7422" width="18.42578125" style="2" bestFit="1" customWidth="1"/>
    <col min="7423" max="7665" width="9.140625" style="2"/>
    <col min="7666" max="7666" width="53.7109375" style="2" bestFit="1" customWidth="1"/>
    <col min="7667" max="7667" width="8.42578125" style="2" customWidth="1"/>
    <col min="7668" max="7668" width="21.42578125" style="2" customWidth="1"/>
    <col min="7669" max="7669" width="21.140625" style="2" customWidth="1"/>
    <col min="7670" max="7670" width="21.5703125" style="2" customWidth="1"/>
    <col min="7671" max="7671" width="15" style="2" customWidth="1"/>
    <col min="7672" max="7672" width="20.5703125" style="2" customWidth="1"/>
    <col min="7673" max="7673" width="19.85546875" style="2" customWidth="1"/>
    <col min="7674" max="7674" width="9.140625" style="2"/>
    <col min="7675" max="7676" width="9.28515625" style="2" bestFit="1" customWidth="1"/>
    <col min="7677" max="7678" width="18.42578125" style="2" bestFit="1" customWidth="1"/>
    <col min="7679" max="7921" width="9.140625" style="2"/>
    <col min="7922" max="7922" width="53.7109375" style="2" bestFit="1" customWidth="1"/>
    <col min="7923" max="7923" width="8.42578125" style="2" customWidth="1"/>
    <col min="7924" max="7924" width="21.42578125" style="2" customWidth="1"/>
    <col min="7925" max="7925" width="21.140625" style="2" customWidth="1"/>
    <col min="7926" max="7926" width="21.5703125" style="2" customWidth="1"/>
    <col min="7927" max="7927" width="15" style="2" customWidth="1"/>
    <col min="7928" max="7928" width="20.5703125" style="2" customWidth="1"/>
    <col min="7929" max="7929" width="19.85546875" style="2" customWidth="1"/>
    <col min="7930" max="7930" width="9.140625" style="2"/>
    <col min="7931" max="7932" width="9.28515625" style="2" bestFit="1" customWidth="1"/>
    <col min="7933" max="7934" width="18.42578125" style="2" bestFit="1" customWidth="1"/>
    <col min="7935" max="8177" width="9.140625" style="2"/>
    <col min="8178" max="8178" width="53.7109375" style="2" bestFit="1" customWidth="1"/>
    <col min="8179" max="8179" width="8.42578125" style="2" customWidth="1"/>
    <col min="8180" max="8180" width="21.42578125" style="2" customWidth="1"/>
    <col min="8181" max="8181" width="21.140625" style="2" customWidth="1"/>
    <col min="8182" max="8182" width="21.5703125" style="2" customWidth="1"/>
    <col min="8183" max="8183" width="15" style="2" customWidth="1"/>
    <col min="8184" max="8184" width="20.5703125" style="2" customWidth="1"/>
    <col min="8185" max="8185" width="19.85546875" style="2" customWidth="1"/>
    <col min="8186" max="8186" width="9.140625" style="2"/>
    <col min="8187" max="8188" width="9.28515625" style="2" bestFit="1" customWidth="1"/>
    <col min="8189" max="8190" width="18.42578125" style="2" bestFit="1" customWidth="1"/>
    <col min="8191" max="8433" width="9.140625" style="2"/>
    <col min="8434" max="8434" width="53.7109375" style="2" bestFit="1" customWidth="1"/>
    <col min="8435" max="8435" width="8.42578125" style="2" customWidth="1"/>
    <col min="8436" max="8436" width="21.42578125" style="2" customWidth="1"/>
    <col min="8437" max="8437" width="21.140625" style="2" customWidth="1"/>
    <col min="8438" max="8438" width="21.5703125" style="2" customWidth="1"/>
    <col min="8439" max="8439" width="15" style="2" customWidth="1"/>
    <col min="8440" max="8440" width="20.5703125" style="2" customWidth="1"/>
    <col min="8441" max="8441" width="19.85546875" style="2" customWidth="1"/>
    <col min="8442" max="8442" width="9.140625" style="2"/>
    <col min="8443" max="8444" width="9.28515625" style="2" bestFit="1" customWidth="1"/>
    <col min="8445" max="8446" width="18.42578125" style="2" bestFit="1" customWidth="1"/>
    <col min="8447" max="8689" width="9.140625" style="2"/>
    <col min="8690" max="8690" width="53.7109375" style="2" bestFit="1" customWidth="1"/>
    <col min="8691" max="8691" width="8.42578125" style="2" customWidth="1"/>
    <col min="8692" max="8692" width="21.42578125" style="2" customWidth="1"/>
    <col min="8693" max="8693" width="21.140625" style="2" customWidth="1"/>
    <col min="8694" max="8694" width="21.5703125" style="2" customWidth="1"/>
    <col min="8695" max="8695" width="15" style="2" customWidth="1"/>
    <col min="8696" max="8696" width="20.5703125" style="2" customWidth="1"/>
    <col min="8697" max="8697" width="19.85546875" style="2" customWidth="1"/>
    <col min="8698" max="8698" width="9.140625" style="2"/>
    <col min="8699" max="8700" width="9.28515625" style="2" bestFit="1" customWidth="1"/>
    <col min="8701" max="8702" width="18.42578125" style="2" bestFit="1" customWidth="1"/>
    <col min="8703" max="8945" width="9.140625" style="2"/>
    <col min="8946" max="8946" width="53.7109375" style="2" bestFit="1" customWidth="1"/>
    <col min="8947" max="8947" width="8.42578125" style="2" customWidth="1"/>
    <col min="8948" max="8948" width="21.42578125" style="2" customWidth="1"/>
    <col min="8949" max="8949" width="21.140625" style="2" customWidth="1"/>
    <col min="8950" max="8950" width="21.5703125" style="2" customWidth="1"/>
    <col min="8951" max="8951" width="15" style="2" customWidth="1"/>
    <col min="8952" max="8952" width="20.5703125" style="2" customWidth="1"/>
    <col min="8953" max="8953" width="19.85546875" style="2" customWidth="1"/>
    <col min="8954" max="8954" width="9.140625" style="2"/>
    <col min="8955" max="8956" width="9.28515625" style="2" bestFit="1" customWidth="1"/>
    <col min="8957" max="8958" width="18.42578125" style="2" bestFit="1" customWidth="1"/>
    <col min="8959" max="9201" width="9.140625" style="2"/>
    <col min="9202" max="9202" width="53.7109375" style="2" bestFit="1" customWidth="1"/>
    <col min="9203" max="9203" width="8.42578125" style="2" customWidth="1"/>
    <col min="9204" max="9204" width="21.42578125" style="2" customWidth="1"/>
    <col min="9205" max="9205" width="21.140625" style="2" customWidth="1"/>
    <col min="9206" max="9206" width="21.5703125" style="2" customWidth="1"/>
    <col min="9207" max="9207" width="15" style="2" customWidth="1"/>
    <col min="9208" max="9208" width="20.5703125" style="2" customWidth="1"/>
    <col min="9209" max="9209" width="19.85546875" style="2" customWidth="1"/>
    <col min="9210" max="9210" width="9.140625" style="2"/>
    <col min="9211" max="9212" width="9.28515625" style="2" bestFit="1" customWidth="1"/>
    <col min="9213" max="9214" width="18.42578125" style="2" bestFit="1" customWidth="1"/>
    <col min="9215" max="9457" width="9.140625" style="2"/>
    <col min="9458" max="9458" width="53.7109375" style="2" bestFit="1" customWidth="1"/>
    <col min="9459" max="9459" width="8.42578125" style="2" customWidth="1"/>
    <col min="9460" max="9460" width="21.42578125" style="2" customWidth="1"/>
    <col min="9461" max="9461" width="21.140625" style="2" customWidth="1"/>
    <col min="9462" max="9462" width="21.5703125" style="2" customWidth="1"/>
    <col min="9463" max="9463" width="15" style="2" customWidth="1"/>
    <col min="9464" max="9464" width="20.5703125" style="2" customWidth="1"/>
    <col min="9465" max="9465" width="19.85546875" style="2" customWidth="1"/>
    <col min="9466" max="9466" width="9.140625" style="2"/>
    <col min="9467" max="9468" width="9.28515625" style="2" bestFit="1" customWidth="1"/>
    <col min="9469" max="9470" width="18.42578125" style="2" bestFit="1" customWidth="1"/>
    <col min="9471" max="9713" width="9.140625" style="2"/>
    <col min="9714" max="9714" width="53.7109375" style="2" bestFit="1" customWidth="1"/>
    <col min="9715" max="9715" width="8.42578125" style="2" customWidth="1"/>
    <col min="9716" max="9716" width="21.42578125" style="2" customWidth="1"/>
    <col min="9717" max="9717" width="21.140625" style="2" customWidth="1"/>
    <col min="9718" max="9718" width="21.5703125" style="2" customWidth="1"/>
    <col min="9719" max="9719" width="15" style="2" customWidth="1"/>
    <col min="9720" max="9720" width="20.5703125" style="2" customWidth="1"/>
    <col min="9721" max="9721" width="19.85546875" style="2" customWidth="1"/>
    <col min="9722" max="9722" width="9.140625" style="2"/>
    <col min="9723" max="9724" width="9.28515625" style="2" bestFit="1" customWidth="1"/>
    <col min="9725" max="9726" width="18.42578125" style="2" bestFit="1" customWidth="1"/>
    <col min="9727" max="9969" width="9.140625" style="2"/>
    <col min="9970" max="9970" width="53.7109375" style="2" bestFit="1" customWidth="1"/>
    <col min="9971" max="9971" width="8.42578125" style="2" customWidth="1"/>
    <col min="9972" max="9972" width="21.42578125" style="2" customWidth="1"/>
    <col min="9973" max="9973" width="21.140625" style="2" customWidth="1"/>
    <col min="9974" max="9974" width="21.5703125" style="2" customWidth="1"/>
    <col min="9975" max="9975" width="15" style="2" customWidth="1"/>
    <col min="9976" max="9976" width="20.5703125" style="2" customWidth="1"/>
    <col min="9977" max="9977" width="19.85546875" style="2" customWidth="1"/>
    <col min="9978" max="9978" width="9.140625" style="2"/>
    <col min="9979" max="9980" width="9.28515625" style="2" bestFit="1" customWidth="1"/>
    <col min="9981" max="9982" width="18.42578125" style="2" bestFit="1" customWidth="1"/>
    <col min="9983" max="10225" width="9.140625" style="2"/>
    <col min="10226" max="10226" width="53.7109375" style="2" bestFit="1" customWidth="1"/>
    <col min="10227" max="10227" width="8.42578125" style="2" customWidth="1"/>
    <col min="10228" max="10228" width="21.42578125" style="2" customWidth="1"/>
    <col min="10229" max="10229" width="21.140625" style="2" customWidth="1"/>
    <col min="10230" max="10230" width="21.5703125" style="2" customWidth="1"/>
    <col min="10231" max="10231" width="15" style="2" customWidth="1"/>
    <col min="10232" max="10232" width="20.5703125" style="2" customWidth="1"/>
    <col min="10233" max="10233" width="19.85546875" style="2" customWidth="1"/>
    <col min="10234" max="10234" width="9.140625" style="2"/>
    <col min="10235" max="10236" width="9.28515625" style="2" bestFit="1" customWidth="1"/>
    <col min="10237" max="10238" width="18.42578125" style="2" bestFit="1" customWidth="1"/>
    <col min="10239" max="10481" width="9.140625" style="2"/>
    <col min="10482" max="10482" width="53.7109375" style="2" bestFit="1" customWidth="1"/>
    <col min="10483" max="10483" width="8.42578125" style="2" customWidth="1"/>
    <col min="10484" max="10484" width="21.42578125" style="2" customWidth="1"/>
    <col min="10485" max="10485" width="21.140625" style="2" customWidth="1"/>
    <col min="10486" max="10486" width="21.5703125" style="2" customWidth="1"/>
    <col min="10487" max="10487" width="15" style="2" customWidth="1"/>
    <col min="10488" max="10488" width="20.5703125" style="2" customWidth="1"/>
    <col min="10489" max="10489" width="19.85546875" style="2" customWidth="1"/>
    <col min="10490" max="10490" width="9.140625" style="2"/>
    <col min="10491" max="10492" width="9.28515625" style="2" bestFit="1" customWidth="1"/>
    <col min="10493" max="10494" width="18.42578125" style="2" bestFit="1" customWidth="1"/>
    <col min="10495" max="10737" width="9.140625" style="2"/>
    <col min="10738" max="10738" width="53.7109375" style="2" bestFit="1" customWidth="1"/>
    <col min="10739" max="10739" width="8.42578125" style="2" customWidth="1"/>
    <col min="10740" max="10740" width="21.42578125" style="2" customWidth="1"/>
    <col min="10741" max="10741" width="21.140625" style="2" customWidth="1"/>
    <col min="10742" max="10742" width="21.5703125" style="2" customWidth="1"/>
    <col min="10743" max="10743" width="15" style="2" customWidth="1"/>
    <col min="10744" max="10744" width="20.5703125" style="2" customWidth="1"/>
    <col min="10745" max="10745" width="19.85546875" style="2" customWidth="1"/>
    <col min="10746" max="10746" width="9.140625" style="2"/>
    <col min="10747" max="10748" width="9.28515625" style="2" bestFit="1" customWidth="1"/>
    <col min="10749" max="10750" width="18.42578125" style="2" bestFit="1" customWidth="1"/>
    <col min="10751" max="10993" width="9.140625" style="2"/>
    <col min="10994" max="10994" width="53.7109375" style="2" bestFit="1" customWidth="1"/>
    <col min="10995" max="10995" width="8.42578125" style="2" customWidth="1"/>
    <col min="10996" max="10996" width="21.42578125" style="2" customWidth="1"/>
    <col min="10997" max="10997" width="21.140625" style="2" customWidth="1"/>
    <col min="10998" max="10998" width="21.5703125" style="2" customWidth="1"/>
    <col min="10999" max="10999" width="15" style="2" customWidth="1"/>
    <col min="11000" max="11000" width="20.5703125" style="2" customWidth="1"/>
    <col min="11001" max="11001" width="19.85546875" style="2" customWidth="1"/>
    <col min="11002" max="11002" width="9.140625" style="2"/>
    <col min="11003" max="11004" width="9.28515625" style="2" bestFit="1" customWidth="1"/>
    <col min="11005" max="11006" width="18.42578125" style="2" bestFit="1" customWidth="1"/>
    <col min="11007" max="11249" width="9.140625" style="2"/>
    <col min="11250" max="11250" width="53.7109375" style="2" bestFit="1" customWidth="1"/>
    <col min="11251" max="11251" width="8.42578125" style="2" customWidth="1"/>
    <col min="11252" max="11252" width="21.42578125" style="2" customWidth="1"/>
    <col min="11253" max="11253" width="21.140625" style="2" customWidth="1"/>
    <col min="11254" max="11254" width="21.5703125" style="2" customWidth="1"/>
    <col min="11255" max="11255" width="15" style="2" customWidth="1"/>
    <col min="11256" max="11256" width="20.5703125" style="2" customWidth="1"/>
    <col min="11257" max="11257" width="19.85546875" style="2" customWidth="1"/>
    <col min="11258" max="11258" width="9.140625" style="2"/>
    <col min="11259" max="11260" width="9.28515625" style="2" bestFit="1" customWidth="1"/>
    <col min="11261" max="11262" width="18.42578125" style="2" bestFit="1" customWidth="1"/>
    <col min="11263" max="11505" width="9.140625" style="2"/>
    <col min="11506" max="11506" width="53.7109375" style="2" bestFit="1" customWidth="1"/>
    <col min="11507" max="11507" width="8.42578125" style="2" customWidth="1"/>
    <col min="11508" max="11508" width="21.42578125" style="2" customWidth="1"/>
    <col min="11509" max="11509" width="21.140625" style="2" customWidth="1"/>
    <col min="11510" max="11510" width="21.5703125" style="2" customWidth="1"/>
    <col min="11511" max="11511" width="15" style="2" customWidth="1"/>
    <col min="11512" max="11512" width="20.5703125" style="2" customWidth="1"/>
    <col min="11513" max="11513" width="19.85546875" style="2" customWidth="1"/>
    <col min="11514" max="11514" width="9.140625" style="2"/>
    <col min="11515" max="11516" width="9.28515625" style="2" bestFit="1" customWidth="1"/>
    <col min="11517" max="11518" width="18.42578125" style="2" bestFit="1" customWidth="1"/>
    <col min="11519" max="11761" width="9.140625" style="2"/>
    <col min="11762" max="11762" width="53.7109375" style="2" bestFit="1" customWidth="1"/>
    <col min="11763" max="11763" width="8.42578125" style="2" customWidth="1"/>
    <col min="11764" max="11764" width="21.42578125" style="2" customWidth="1"/>
    <col min="11765" max="11765" width="21.140625" style="2" customWidth="1"/>
    <col min="11766" max="11766" width="21.5703125" style="2" customWidth="1"/>
    <col min="11767" max="11767" width="15" style="2" customWidth="1"/>
    <col min="11768" max="11768" width="20.5703125" style="2" customWidth="1"/>
    <col min="11769" max="11769" width="19.85546875" style="2" customWidth="1"/>
    <col min="11770" max="11770" width="9.140625" style="2"/>
    <col min="11771" max="11772" width="9.28515625" style="2" bestFit="1" customWidth="1"/>
    <col min="11773" max="11774" width="18.42578125" style="2" bestFit="1" customWidth="1"/>
    <col min="11775" max="12017" width="9.140625" style="2"/>
    <col min="12018" max="12018" width="53.7109375" style="2" bestFit="1" customWidth="1"/>
    <col min="12019" max="12019" width="8.42578125" style="2" customWidth="1"/>
    <col min="12020" max="12020" width="21.42578125" style="2" customWidth="1"/>
    <col min="12021" max="12021" width="21.140625" style="2" customWidth="1"/>
    <col min="12022" max="12022" width="21.5703125" style="2" customWidth="1"/>
    <col min="12023" max="12023" width="15" style="2" customWidth="1"/>
    <col min="12024" max="12024" width="20.5703125" style="2" customWidth="1"/>
    <col min="12025" max="12025" width="19.85546875" style="2" customWidth="1"/>
    <col min="12026" max="12026" width="9.140625" style="2"/>
    <col min="12027" max="12028" width="9.28515625" style="2" bestFit="1" customWidth="1"/>
    <col min="12029" max="12030" width="18.42578125" style="2" bestFit="1" customWidth="1"/>
    <col min="12031" max="12273" width="9.140625" style="2"/>
    <col min="12274" max="12274" width="53.7109375" style="2" bestFit="1" customWidth="1"/>
    <col min="12275" max="12275" width="8.42578125" style="2" customWidth="1"/>
    <col min="12276" max="12276" width="21.42578125" style="2" customWidth="1"/>
    <col min="12277" max="12277" width="21.140625" style="2" customWidth="1"/>
    <col min="12278" max="12278" width="21.5703125" style="2" customWidth="1"/>
    <col min="12279" max="12279" width="15" style="2" customWidth="1"/>
    <col min="12280" max="12280" width="20.5703125" style="2" customWidth="1"/>
    <col min="12281" max="12281" width="19.85546875" style="2" customWidth="1"/>
    <col min="12282" max="12282" width="9.140625" style="2"/>
    <col min="12283" max="12284" width="9.28515625" style="2" bestFit="1" customWidth="1"/>
    <col min="12285" max="12286" width="18.42578125" style="2" bestFit="1" customWidth="1"/>
    <col min="12287" max="12529" width="9.140625" style="2"/>
    <col min="12530" max="12530" width="53.7109375" style="2" bestFit="1" customWidth="1"/>
    <col min="12531" max="12531" width="8.42578125" style="2" customWidth="1"/>
    <col min="12532" max="12532" width="21.42578125" style="2" customWidth="1"/>
    <col min="12533" max="12533" width="21.140625" style="2" customWidth="1"/>
    <col min="12534" max="12534" width="21.5703125" style="2" customWidth="1"/>
    <col min="12535" max="12535" width="15" style="2" customWidth="1"/>
    <col min="12536" max="12536" width="20.5703125" style="2" customWidth="1"/>
    <col min="12537" max="12537" width="19.85546875" style="2" customWidth="1"/>
    <col min="12538" max="12538" width="9.140625" style="2"/>
    <col min="12539" max="12540" width="9.28515625" style="2" bestFit="1" customWidth="1"/>
    <col min="12541" max="12542" width="18.42578125" style="2" bestFit="1" customWidth="1"/>
    <col min="12543" max="12785" width="9.140625" style="2"/>
    <col min="12786" max="12786" width="53.7109375" style="2" bestFit="1" customWidth="1"/>
    <col min="12787" max="12787" width="8.42578125" style="2" customWidth="1"/>
    <col min="12788" max="12788" width="21.42578125" style="2" customWidth="1"/>
    <col min="12789" max="12789" width="21.140625" style="2" customWidth="1"/>
    <col min="12790" max="12790" width="21.5703125" style="2" customWidth="1"/>
    <col min="12791" max="12791" width="15" style="2" customWidth="1"/>
    <col min="12792" max="12792" width="20.5703125" style="2" customWidth="1"/>
    <col min="12793" max="12793" width="19.85546875" style="2" customWidth="1"/>
    <col min="12794" max="12794" width="9.140625" style="2"/>
    <col min="12795" max="12796" width="9.28515625" style="2" bestFit="1" customWidth="1"/>
    <col min="12797" max="12798" width="18.42578125" style="2" bestFit="1" customWidth="1"/>
    <col min="12799" max="13041" width="9.140625" style="2"/>
    <col min="13042" max="13042" width="53.7109375" style="2" bestFit="1" customWidth="1"/>
    <col min="13043" max="13043" width="8.42578125" style="2" customWidth="1"/>
    <col min="13044" max="13044" width="21.42578125" style="2" customWidth="1"/>
    <col min="13045" max="13045" width="21.140625" style="2" customWidth="1"/>
    <col min="13046" max="13046" width="21.5703125" style="2" customWidth="1"/>
    <col min="13047" max="13047" width="15" style="2" customWidth="1"/>
    <col min="13048" max="13048" width="20.5703125" style="2" customWidth="1"/>
    <col min="13049" max="13049" width="19.85546875" style="2" customWidth="1"/>
    <col min="13050" max="13050" width="9.140625" style="2"/>
    <col min="13051" max="13052" width="9.28515625" style="2" bestFit="1" customWidth="1"/>
    <col min="13053" max="13054" width="18.42578125" style="2" bestFit="1" customWidth="1"/>
    <col min="13055" max="13297" width="9.140625" style="2"/>
    <col min="13298" max="13298" width="53.7109375" style="2" bestFit="1" customWidth="1"/>
    <col min="13299" max="13299" width="8.42578125" style="2" customWidth="1"/>
    <col min="13300" max="13300" width="21.42578125" style="2" customWidth="1"/>
    <col min="13301" max="13301" width="21.140625" style="2" customWidth="1"/>
    <col min="13302" max="13302" width="21.5703125" style="2" customWidth="1"/>
    <col min="13303" max="13303" width="15" style="2" customWidth="1"/>
    <col min="13304" max="13304" width="20.5703125" style="2" customWidth="1"/>
    <col min="13305" max="13305" width="19.85546875" style="2" customWidth="1"/>
    <col min="13306" max="13306" width="9.140625" style="2"/>
    <col min="13307" max="13308" width="9.28515625" style="2" bestFit="1" customWidth="1"/>
    <col min="13309" max="13310" width="18.42578125" style="2" bestFit="1" customWidth="1"/>
    <col min="13311" max="13553" width="9.140625" style="2"/>
    <col min="13554" max="13554" width="53.7109375" style="2" bestFit="1" customWidth="1"/>
    <col min="13555" max="13555" width="8.42578125" style="2" customWidth="1"/>
    <col min="13556" max="13556" width="21.42578125" style="2" customWidth="1"/>
    <col min="13557" max="13557" width="21.140625" style="2" customWidth="1"/>
    <col min="13558" max="13558" width="21.5703125" style="2" customWidth="1"/>
    <col min="13559" max="13559" width="15" style="2" customWidth="1"/>
    <col min="13560" max="13560" width="20.5703125" style="2" customWidth="1"/>
    <col min="13561" max="13561" width="19.85546875" style="2" customWidth="1"/>
    <col min="13562" max="13562" width="9.140625" style="2"/>
    <col min="13563" max="13564" width="9.28515625" style="2" bestFit="1" customWidth="1"/>
    <col min="13565" max="13566" width="18.42578125" style="2" bestFit="1" customWidth="1"/>
    <col min="13567" max="13809" width="9.140625" style="2"/>
    <col min="13810" max="13810" width="53.7109375" style="2" bestFit="1" customWidth="1"/>
    <col min="13811" max="13811" width="8.42578125" style="2" customWidth="1"/>
    <col min="13812" max="13812" width="21.42578125" style="2" customWidth="1"/>
    <col min="13813" max="13813" width="21.140625" style="2" customWidth="1"/>
    <col min="13814" max="13814" width="21.5703125" style="2" customWidth="1"/>
    <col min="13815" max="13815" width="15" style="2" customWidth="1"/>
    <col min="13816" max="13816" width="20.5703125" style="2" customWidth="1"/>
    <col min="13817" max="13817" width="19.85546875" style="2" customWidth="1"/>
    <col min="13818" max="13818" width="9.140625" style="2"/>
    <col min="13819" max="13820" width="9.28515625" style="2" bestFit="1" customWidth="1"/>
    <col min="13821" max="13822" width="18.42578125" style="2" bestFit="1" customWidth="1"/>
    <col min="13823" max="14065" width="9.140625" style="2"/>
    <col min="14066" max="14066" width="53.7109375" style="2" bestFit="1" customWidth="1"/>
    <col min="14067" max="14067" width="8.42578125" style="2" customWidth="1"/>
    <col min="14068" max="14068" width="21.42578125" style="2" customWidth="1"/>
    <col min="14069" max="14069" width="21.140625" style="2" customWidth="1"/>
    <col min="14070" max="14070" width="21.5703125" style="2" customWidth="1"/>
    <col min="14071" max="14071" width="15" style="2" customWidth="1"/>
    <col min="14072" max="14072" width="20.5703125" style="2" customWidth="1"/>
    <col min="14073" max="14073" width="19.85546875" style="2" customWidth="1"/>
    <col min="14074" max="14074" width="9.140625" style="2"/>
    <col min="14075" max="14076" width="9.28515625" style="2" bestFit="1" customWidth="1"/>
    <col min="14077" max="14078" width="18.42578125" style="2" bestFit="1" customWidth="1"/>
    <col min="14079" max="14321" width="9.140625" style="2"/>
    <col min="14322" max="14322" width="53.7109375" style="2" bestFit="1" customWidth="1"/>
    <col min="14323" max="14323" width="8.42578125" style="2" customWidth="1"/>
    <col min="14324" max="14324" width="21.42578125" style="2" customWidth="1"/>
    <col min="14325" max="14325" width="21.140625" style="2" customWidth="1"/>
    <col min="14326" max="14326" width="21.5703125" style="2" customWidth="1"/>
    <col min="14327" max="14327" width="15" style="2" customWidth="1"/>
    <col min="14328" max="14328" width="20.5703125" style="2" customWidth="1"/>
    <col min="14329" max="14329" width="19.85546875" style="2" customWidth="1"/>
    <col min="14330" max="14330" width="9.140625" style="2"/>
    <col min="14331" max="14332" width="9.28515625" style="2" bestFit="1" customWidth="1"/>
    <col min="14333" max="14334" width="18.42578125" style="2" bestFit="1" customWidth="1"/>
    <col min="14335" max="14577" width="9.140625" style="2"/>
    <col min="14578" max="14578" width="53.7109375" style="2" bestFit="1" customWidth="1"/>
    <col min="14579" max="14579" width="8.42578125" style="2" customWidth="1"/>
    <col min="14580" max="14580" width="21.42578125" style="2" customWidth="1"/>
    <col min="14581" max="14581" width="21.140625" style="2" customWidth="1"/>
    <col min="14582" max="14582" width="21.5703125" style="2" customWidth="1"/>
    <col min="14583" max="14583" width="15" style="2" customWidth="1"/>
    <col min="14584" max="14584" width="20.5703125" style="2" customWidth="1"/>
    <col min="14585" max="14585" width="19.85546875" style="2" customWidth="1"/>
    <col min="14586" max="14586" width="9.140625" style="2"/>
    <col min="14587" max="14588" width="9.28515625" style="2" bestFit="1" customWidth="1"/>
    <col min="14589" max="14590" width="18.42578125" style="2" bestFit="1" customWidth="1"/>
    <col min="14591" max="14833" width="9.140625" style="2"/>
    <col min="14834" max="14834" width="53.7109375" style="2" bestFit="1" customWidth="1"/>
    <col min="14835" max="14835" width="8.42578125" style="2" customWidth="1"/>
    <col min="14836" max="14836" width="21.42578125" style="2" customWidth="1"/>
    <col min="14837" max="14837" width="21.140625" style="2" customWidth="1"/>
    <col min="14838" max="14838" width="21.5703125" style="2" customWidth="1"/>
    <col min="14839" max="14839" width="15" style="2" customWidth="1"/>
    <col min="14840" max="14840" width="20.5703125" style="2" customWidth="1"/>
    <col min="14841" max="14841" width="19.85546875" style="2" customWidth="1"/>
    <col min="14842" max="14842" width="9.140625" style="2"/>
    <col min="14843" max="14844" width="9.28515625" style="2" bestFit="1" customWidth="1"/>
    <col min="14845" max="14846" width="18.42578125" style="2" bestFit="1" customWidth="1"/>
    <col min="14847" max="15089" width="9.140625" style="2"/>
    <col min="15090" max="15090" width="53.7109375" style="2" bestFit="1" customWidth="1"/>
    <col min="15091" max="15091" width="8.42578125" style="2" customWidth="1"/>
    <col min="15092" max="15092" width="21.42578125" style="2" customWidth="1"/>
    <col min="15093" max="15093" width="21.140625" style="2" customWidth="1"/>
    <col min="15094" max="15094" width="21.5703125" style="2" customWidth="1"/>
    <col min="15095" max="15095" width="15" style="2" customWidth="1"/>
    <col min="15096" max="15096" width="20.5703125" style="2" customWidth="1"/>
    <col min="15097" max="15097" width="19.85546875" style="2" customWidth="1"/>
    <col min="15098" max="15098" width="9.140625" style="2"/>
    <col min="15099" max="15100" width="9.28515625" style="2" bestFit="1" customWidth="1"/>
    <col min="15101" max="15102" width="18.42578125" style="2" bestFit="1" customWidth="1"/>
    <col min="15103" max="15345" width="9.140625" style="2"/>
    <col min="15346" max="15346" width="53.7109375" style="2" bestFit="1" customWidth="1"/>
    <col min="15347" max="15347" width="8.42578125" style="2" customWidth="1"/>
    <col min="15348" max="15348" width="21.42578125" style="2" customWidth="1"/>
    <col min="15349" max="15349" width="21.140625" style="2" customWidth="1"/>
    <col min="15350" max="15350" width="21.5703125" style="2" customWidth="1"/>
    <col min="15351" max="15351" width="15" style="2" customWidth="1"/>
    <col min="15352" max="15352" width="20.5703125" style="2" customWidth="1"/>
    <col min="15353" max="15353" width="19.85546875" style="2" customWidth="1"/>
    <col min="15354" max="15354" width="9.140625" style="2"/>
    <col min="15355" max="15356" width="9.28515625" style="2" bestFit="1" customWidth="1"/>
    <col min="15357" max="15358" width="18.42578125" style="2" bestFit="1" customWidth="1"/>
    <col min="15359" max="15601" width="9.140625" style="2"/>
    <col min="15602" max="15602" width="53.7109375" style="2" bestFit="1" customWidth="1"/>
    <col min="15603" max="15603" width="8.42578125" style="2" customWidth="1"/>
    <col min="15604" max="15604" width="21.42578125" style="2" customWidth="1"/>
    <col min="15605" max="15605" width="21.140625" style="2" customWidth="1"/>
    <col min="15606" max="15606" width="21.5703125" style="2" customWidth="1"/>
    <col min="15607" max="15607" width="15" style="2" customWidth="1"/>
    <col min="15608" max="15608" width="20.5703125" style="2" customWidth="1"/>
    <col min="15609" max="15609" width="19.85546875" style="2" customWidth="1"/>
    <col min="15610" max="15610" width="9.140625" style="2"/>
    <col min="15611" max="15612" width="9.28515625" style="2" bestFit="1" customWidth="1"/>
    <col min="15613" max="15614" width="18.42578125" style="2" bestFit="1" customWidth="1"/>
    <col min="15615" max="15857" width="9.140625" style="2"/>
    <col min="15858" max="15858" width="53.7109375" style="2" bestFit="1" customWidth="1"/>
    <col min="15859" max="15859" width="8.42578125" style="2" customWidth="1"/>
    <col min="15860" max="15860" width="21.42578125" style="2" customWidth="1"/>
    <col min="15861" max="15861" width="21.140625" style="2" customWidth="1"/>
    <col min="15862" max="15862" width="21.5703125" style="2" customWidth="1"/>
    <col min="15863" max="15863" width="15" style="2" customWidth="1"/>
    <col min="15864" max="15864" width="20.5703125" style="2" customWidth="1"/>
    <col min="15865" max="15865" width="19.85546875" style="2" customWidth="1"/>
    <col min="15866" max="15866" width="9.140625" style="2"/>
    <col min="15867" max="15868" width="9.28515625" style="2" bestFit="1" customWidth="1"/>
    <col min="15869" max="15870" width="18.42578125" style="2" bestFit="1" customWidth="1"/>
    <col min="15871" max="16113" width="9.140625" style="2"/>
    <col min="16114" max="16114" width="53.7109375" style="2" bestFit="1" customWidth="1"/>
    <col min="16115" max="16115" width="8.42578125" style="2" customWidth="1"/>
    <col min="16116" max="16116" width="21.42578125" style="2" customWidth="1"/>
    <col min="16117" max="16117" width="21.140625" style="2" customWidth="1"/>
    <col min="16118" max="16118" width="21.5703125" style="2" customWidth="1"/>
    <col min="16119" max="16119" width="15" style="2" customWidth="1"/>
    <col min="16120" max="16120" width="20.5703125" style="2" customWidth="1"/>
    <col min="16121" max="16121" width="19.85546875" style="2" customWidth="1"/>
    <col min="16122" max="16122" width="9.140625" style="2"/>
    <col min="16123" max="16124" width="9.28515625" style="2" bestFit="1" customWidth="1"/>
    <col min="16125" max="16126" width="18.42578125" style="2" bestFit="1" customWidth="1"/>
    <col min="16127" max="16384" width="9.140625" style="2"/>
  </cols>
  <sheetData>
    <row r="4" spans="2:9" x14ac:dyDescent="0.2">
      <c r="B4" s="1" t="s">
        <v>0</v>
      </c>
    </row>
    <row r="6" spans="2:9" x14ac:dyDescent="0.2">
      <c r="B6" s="3" t="s">
        <v>98</v>
      </c>
    </row>
    <row r="7" spans="2:9" x14ac:dyDescent="0.2">
      <c r="F7" s="4" t="s">
        <v>1</v>
      </c>
    </row>
    <row r="8" spans="2:9" ht="25.5" x14ac:dyDescent="0.2">
      <c r="B8" s="76"/>
      <c r="C8" s="72" t="s">
        <v>50</v>
      </c>
      <c r="D8" s="72" t="s">
        <v>95</v>
      </c>
      <c r="E8" s="88"/>
      <c r="F8" s="19" t="s">
        <v>51</v>
      </c>
    </row>
    <row r="9" spans="2:9" ht="12.75" x14ac:dyDescent="0.2">
      <c r="B9" s="76"/>
      <c r="C9" s="72"/>
      <c r="D9" s="72"/>
      <c r="E9" s="88"/>
      <c r="F9" s="20" t="s">
        <v>97</v>
      </c>
    </row>
    <row r="10" spans="2:9" ht="12.75" x14ac:dyDescent="0.2">
      <c r="B10" s="15" t="s">
        <v>71</v>
      </c>
      <c r="C10" s="16"/>
      <c r="D10" s="16"/>
      <c r="E10" s="12"/>
      <c r="F10" s="21"/>
    </row>
    <row r="11" spans="2:9" ht="12.75" x14ac:dyDescent="0.2">
      <c r="B11" s="13" t="s">
        <v>20</v>
      </c>
      <c r="C11" s="12"/>
      <c r="D11" s="23">
        <v>73120940.85063</v>
      </c>
      <c r="E11" s="16"/>
      <c r="F11" s="23">
        <v>49371484</v>
      </c>
      <c r="I11" s="2">
        <v>116300</v>
      </c>
    </row>
    <row r="12" spans="2:9" ht="12.75" x14ac:dyDescent="0.2">
      <c r="B12" s="13" t="s">
        <v>72</v>
      </c>
      <c r="C12" s="12"/>
      <c r="D12" s="23">
        <v>-36048701.893119998</v>
      </c>
      <c r="E12" s="16"/>
      <c r="F12" s="23">
        <v>-16044794</v>
      </c>
    </row>
    <row r="13" spans="2:9" ht="12.75" x14ac:dyDescent="0.2">
      <c r="B13" s="15" t="s">
        <v>73</v>
      </c>
      <c r="C13" s="12"/>
      <c r="D13" s="27">
        <f>SUM(D11:D12)</f>
        <v>37072238.957510002</v>
      </c>
      <c r="E13" s="16"/>
      <c r="F13" s="27">
        <f>SUM(F11:F12)</f>
        <v>33326690</v>
      </c>
    </row>
    <row r="14" spans="2:9" ht="12.75" x14ac:dyDescent="0.2">
      <c r="B14" s="13"/>
      <c r="C14" s="16"/>
      <c r="D14" s="16"/>
      <c r="E14" s="16"/>
      <c r="F14" s="23"/>
    </row>
    <row r="15" spans="2:9" ht="12.75" x14ac:dyDescent="0.2">
      <c r="B15" s="13" t="s">
        <v>21</v>
      </c>
      <c r="C15" s="16"/>
      <c r="D15" s="23">
        <v>44947.292420000005</v>
      </c>
      <c r="E15" s="16"/>
      <c r="F15" s="23">
        <v>39202</v>
      </c>
    </row>
    <row r="16" spans="2:9" ht="12.75" x14ac:dyDescent="0.2">
      <c r="B16" s="13" t="s">
        <v>74</v>
      </c>
      <c r="C16" s="16"/>
      <c r="D16" s="23">
        <v>-9183382.1943999995</v>
      </c>
      <c r="E16" s="16"/>
      <c r="F16" s="23">
        <v>-13247886</v>
      </c>
      <c r="G16" s="29"/>
      <c r="H16" s="29"/>
    </row>
    <row r="17" spans="2:10" ht="12.75" x14ac:dyDescent="0.2">
      <c r="B17" s="13" t="s">
        <v>22</v>
      </c>
      <c r="C17" s="16"/>
      <c r="D17" s="23">
        <v>-10448793.886089999</v>
      </c>
      <c r="E17" s="16"/>
      <c r="F17" s="23">
        <v>-12170620</v>
      </c>
      <c r="G17" s="29"/>
      <c r="H17" s="29"/>
    </row>
    <row r="18" spans="2:10" ht="12.75" x14ac:dyDescent="0.2">
      <c r="B18" s="15" t="s">
        <v>23</v>
      </c>
      <c r="C18" s="16"/>
      <c r="D18" s="27">
        <f>SUM(D13:D17)</f>
        <v>17485010.169440005</v>
      </c>
      <c r="E18" s="16"/>
      <c r="F18" s="50">
        <f>SUM(F13:F17)</f>
        <v>7947386</v>
      </c>
      <c r="G18" s="29"/>
      <c r="H18" s="42"/>
      <c r="I18" s="24"/>
      <c r="J18" s="24"/>
    </row>
    <row r="19" spans="2:10" ht="12.75" x14ac:dyDescent="0.2">
      <c r="B19" s="15" t="s">
        <v>75</v>
      </c>
      <c r="C19" s="17"/>
      <c r="D19" s="53">
        <v>0</v>
      </c>
      <c r="E19" s="53"/>
      <c r="F19" s="53">
        <v>0</v>
      </c>
      <c r="G19" s="29"/>
      <c r="H19" s="42"/>
      <c r="I19" s="24"/>
      <c r="J19" s="24"/>
    </row>
    <row r="20" spans="2:10" ht="12.75" x14ac:dyDescent="0.2">
      <c r="B20" s="13" t="s">
        <v>89</v>
      </c>
      <c r="C20" s="17"/>
      <c r="D20" s="53">
        <v>0</v>
      </c>
      <c r="E20" s="53"/>
      <c r="F20" s="53">
        <v>0</v>
      </c>
      <c r="G20" s="29"/>
      <c r="H20" s="42"/>
      <c r="I20" s="24"/>
      <c r="J20" s="24"/>
    </row>
    <row r="21" spans="2:10" ht="25.5" x14ac:dyDescent="0.25">
      <c r="B21" s="13" t="s">
        <v>90</v>
      </c>
      <c r="C21" s="17"/>
      <c r="D21" s="54"/>
      <c r="E21" s="53"/>
      <c r="F21" s="54">
        <v>0</v>
      </c>
      <c r="G21" s="29"/>
      <c r="H21" s="42"/>
      <c r="I21" s="24"/>
      <c r="J21" s="24"/>
    </row>
    <row r="22" spans="2:10" ht="12.75" x14ac:dyDescent="0.2">
      <c r="B22" s="13" t="s">
        <v>76</v>
      </c>
      <c r="C22" s="16"/>
      <c r="D22" s="53">
        <v>0</v>
      </c>
      <c r="E22" s="16"/>
      <c r="F22" s="23">
        <v>-4524215</v>
      </c>
      <c r="G22" s="29"/>
      <c r="H22" s="42"/>
      <c r="I22" s="24"/>
      <c r="J22" s="24"/>
    </row>
    <row r="23" spans="2:10" ht="12.75" x14ac:dyDescent="0.2">
      <c r="B23" s="13" t="s">
        <v>77</v>
      </c>
      <c r="C23" s="16"/>
      <c r="D23" s="53"/>
      <c r="E23" s="16"/>
      <c r="F23" s="23"/>
      <c r="G23" s="29"/>
      <c r="H23" s="42"/>
      <c r="I23" s="24"/>
      <c r="J23" s="24"/>
    </row>
    <row r="24" spans="2:10" ht="12.75" x14ac:dyDescent="0.2">
      <c r="B24" s="13" t="s">
        <v>78</v>
      </c>
      <c r="C24" s="16"/>
      <c r="D24" s="53"/>
      <c r="E24" s="16"/>
      <c r="F24" s="23"/>
      <c r="G24" s="29"/>
      <c r="H24" s="42"/>
      <c r="I24" s="24"/>
      <c r="J24" s="24"/>
    </row>
    <row r="25" spans="2:10" ht="15" customHeight="1" x14ac:dyDescent="0.2">
      <c r="B25" s="85" t="s">
        <v>24</v>
      </c>
      <c r="C25" s="87"/>
      <c r="D25" s="89">
        <f>SUM(D20:D24)</f>
        <v>0</v>
      </c>
      <c r="E25" s="87"/>
      <c r="F25" s="80">
        <f>SUM(F20:F24)</f>
        <v>-4524215</v>
      </c>
      <c r="G25" s="29"/>
      <c r="H25" s="42"/>
      <c r="I25" s="24"/>
      <c r="J25" s="24"/>
    </row>
    <row r="26" spans="2:10" x14ac:dyDescent="0.2">
      <c r="B26" s="85"/>
      <c r="C26" s="87"/>
      <c r="D26" s="89"/>
      <c r="E26" s="87"/>
      <c r="F26" s="81"/>
      <c r="G26" s="29"/>
      <c r="H26" s="42"/>
      <c r="I26" s="24"/>
      <c r="J26" s="24"/>
    </row>
    <row r="27" spans="2:10" ht="12.75" x14ac:dyDescent="0.2">
      <c r="B27" s="15" t="s">
        <v>79</v>
      </c>
      <c r="C27" s="12"/>
      <c r="D27" s="53"/>
      <c r="E27" s="16"/>
      <c r="F27" s="23"/>
      <c r="G27" s="29"/>
      <c r="H27" s="42"/>
      <c r="I27" s="24"/>
      <c r="J27" s="24"/>
    </row>
    <row r="28" spans="2:10" ht="12.75" x14ac:dyDescent="0.2">
      <c r="B28" s="13" t="s">
        <v>80</v>
      </c>
      <c r="C28" s="12"/>
      <c r="D28" s="53">
        <v>0</v>
      </c>
      <c r="E28" s="16"/>
      <c r="F28" s="53">
        <v>0</v>
      </c>
      <c r="G28" s="29"/>
      <c r="H28" s="42"/>
      <c r="I28" s="24"/>
      <c r="J28" s="24"/>
    </row>
    <row r="29" spans="2:10" ht="12.75" x14ac:dyDescent="0.2">
      <c r="B29" s="13" t="s">
        <v>81</v>
      </c>
      <c r="C29" s="12"/>
      <c r="D29" s="53">
        <v>0</v>
      </c>
      <c r="E29" s="16"/>
      <c r="F29" s="53">
        <v>0</v>
      </c>
      <c r="G29" s="29"/>
      <c r="H29" s="42"/>
      <c r="I29" s="24"/>
      <c r="J29" s="24"/>
    </row>
    <row r="30" spans="2:10" ht="12.75" x14ac:dyDescent="0.2">
      <c r="B30" s="13" t="s">
        <v>82</v>
      </c>
      <c r="C30" s="12"/>
      <c r="D30" s="23">
        <v>-1907664</v>
      </c>
      <c r="E30" s="16"/>
      <c r="F30" s="23">
        <v>-2485045</v>
      </c>
      <c r="G30" s="29"/>
      <c r="H30" s="42"/>
      <c r="I30" s="24"/>
      <c r="J30" s="24"/>
    </row>
    <row r="31" spans="2:10" ht="12.75" x14ac:dyDescent="0.2">
      <c r="B31" s="13" t="s">
        <v>83</v>
      </c>
      <c r="C31" s="12">
        <v>16</v>
      </c>
      <c r="D31" s="23">
        <v>-11764761</v>
      </c>
      <c r="E31" s="16"/>
      <c r="F31" s="23">
        <v>-11725917</v>
      </c>
      <c r="G31" s="29"/>
      <c r="H31" s="42"/>
      <c r="I31" s="24"/>
      <c r="J31" s="24"/>
    </row>
    <row r="32" spans="2:10" ht="15" customHeight="1" x14ac:dyDescent="0.2">
      <c r="B32" s="85" t="s">
        <v>84</v>
      </c>
      <c r="C32" s="86"/>
      <c r="D32" s="82">
        <f>SUM(D28:D31)</f>
        <v>-13672425</v>
      </c>
      <c r="E32" s="72"/>
      <c r="F32" s="80">
        <f>SUM(F28:F31)</f>
        <v>-14210962</v>
      </c>
      <c r="G32" s="29"/>
      <c r="H32" s="42"/>
      <c r="I32" s="24"/>
      <c r="J32" s="24"/>
    </row>
    <row r="33" spans="2:10" x14ac:dyDescent="0.2">
      <c r="B33" s="85"/>
      <c r="C33" s="86"/>
      <c r="D33" s="72"/>
      <c r="E33" s="72"/>
      <c r="F33" s="81"/>
      <c r="G33" s="29"/>
      <c r="H33" s="42"/>
      <c r="I33" s="24"/>
      <c r="J33" s="24"/>
    </row>
    <row r="34" spans="2:10" ht="12.75" x14ac:dyDescent="0.2">
      <c r="B34" s="13" t="s">
        <v>85</v>
      </c>
      <c r="C34" s="12"/>
      <c r="D34" s="23">
        <f>D18+D25+D32</f>
        <v>3812585.169440005</v>
      </c>
      <c r="E34" s="16"/>
      <c r="F34" s="23">
        <f>F18+F25+F32</f>
        <v>-10787791</v>
      </c>
      <c r="G34" s="29"/>
      <c r="H34" s="42"/>
      <c r="I34" s="24"/>
      <c r="J34" s="24"/>
    </row>
    <row r="35" spans="2:10" ht="12.75" x14ac:dyDescent="0.2">
      <c r="B35" s="15" t="s">
        <v>86</v>
      </c>
      <c r="C35" s="83"/>
      <c r="D35" s="82">
        <v>7796035</v>
      </c>
      <c r="E35" s="87"/>
      <c r="F35" s="82">
        <v>15994807</v>
      </c>
      <c r="G35" s="29"/>
      <c r="H35" s="42"/>
      <c r="I35" s="24"/>
      <c r="J35" s="24"/>
    </row>
    <row r="36" spans="2:10" ht="12.75" x14ac:dyDescent="0.2">
      <c r="B36" s="15" t="s">
        <v>87</v>
      </c>
      <c r="C36" s="83"/>
      <c r="D36" s="72"/>
      <c r="E36" s="87"/>
      <c r="F36" s="82"/>
      <c r="G36" s="29"/>
      <c r="H36" s="42"/>
      <c r="I36" s="24"/>
      <c r="J36" s="24"/>
    </row>
    <row r="37" spans="2:10" ht="12.75" x14ac:dyDescent="0.2">
      <c r="B37" s="13" t="s">
        <v>25</v>
      </c>
      <c r="C37" s="12"/>
      <c r="D37" s="23">
        <v>54918.228169999988</v>
      </c>
      <c r="E37" s="16"/>
      <c r="F37" s="23">
        <v>2323685</v>
      </c>
      <c r="H37" s="24"/>
      <c r="I37" s="24"/>
      <c r="J37" s="24"/>
    </row>
    <row r="38" spans="2:10" ht="12.75" x14ac:dyDescent="0.2">
      <c r="B38" s="15" t="s">
        <v>86</v>
      </c>
      <c r="C38" s="83">
        <v>13</v>
      </c>
      <c r="D38" s="84">
        <f>D34+D35+D37</f>
        <v>11663538.397610005</v>
      </c>
      <c r="E38" s="72"/>
      <c r="F38" s="82">
        <f>F34+F35+F37</f>
        <v>7530701</v>
      </c>
      <c r="H38" s="24"/>
      <c r="I38" s="24"/>
      <c r="J38" s="24"/>
    </row>
    <row r="39" spans="2:10" ht="12.75" x14ac:dyDescent="0.2">
      <c r="B39" s="15" t="s">
        <v>88</v>
      </c>
      <c r="C39" s="83"/>
      <c r="D39" s="84"/>
      <c r="E39" s="72"/>
      <c r="F39" s="82"/>
      <c r="H39" s="24"/>
      <c r="I39" s="24"/>
      <c r="J39" s="24"/>
    </row>
    <row r="40" spans="2:10" x14ac:dyDescent="0.2">
      <c r="B40" s="18"/>
      <c r="C40" s="5"/>
      <c r="D40" s="5"/>
      <c r="E40" s="5"/>
      <c r="F40" s="5"/>
    </row>
    <row r="41" spans="2:10" x14ac:dyDescent="0.2">
      <c r="B41" s="8"/>
      <c r="H41" s="24"/>
      <c r="J41" s="24"/>
    </row>
    <row r="42" spans="2:10" x14ac:dyDescent="0.2">
      <c r="B42" s="9"/>
    </row>
    <row r="43" spans="2:10" x14ac:dyDescent="0.2">
      <c r="B43" s="9"/>
    </row>
    <row r="44" spans="2:10" x14ac:dyDescent="0.2">
      <c r="F44" s="24"/>
    </row>
    <row r="45" spans="2:10" x14ac:dyDescent="0.2">
      <c r="B45" s="6"/>
    </row>
  </sheetData>
  <mergeCells count="22">
    <mergeCell ref="B8:B9"/>
    <mergeCell ref="C8:C9"/>
    <mergeCell ref="D8:D9"/>
    <mergeCell ref="E8:E9"/>
    <mergeCell ref="B25:B26"/>
    <mergeCell ref="C25:C26"/>
    <mergeCell ref="D25:D26"/>
    <mergeCell ref="E25:E26"/>
    <mergeCell ref="B32:B33"/>
    <mergeCell ref="C32:C33"/>
    <mergeCell ref="D32:D33"/>
    <mergeCell ref="E32:E33"/>
    <mergeCell ref="C35:C36"/>
    <mergeCell ref="D35:D36"/>
    <mergeCell ref="E35:E36"/>
    <mergeCell ref="F32:F33"/>
    <mergeCell ref="F25:F26"/>
    <mergeCell ref="F35:F36"/>
    <mergeCell ref="C38:C39"/>
    <mergeCell ref="D38:D39"/>
    <mergeCell ref="E38:E39"/>
    <mergeCell ref="F38:F3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2" manualBreakCount="2">
    <brk id="5" max="12" man="1"/>
    <brk id="43" max="12" man="1"/>
  </rowBreaks>
  <colBreaks count="1" manualBreakCount="1">
    <brk id="2" min="1" max="1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КОФП</vt:lpstr>
      <vt:lpstr>КОСД</vt:lpstr>
      <vt:lpstr>КОИК</vt:lpstr>
      <vt:lpstr>КОДДС</vt:lpstr>
      <vt:lpstr>КОДДС!Область_печати</vt:lpstr>
      <vt:lpstr>КОИК!Область_печати</vt:lpstr>
      <vt:lpstr>КОСД!Область_печати</vt:lpstr>
      <vt:lpstr>КОФП!Область_печати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Lebedeva / Caspineft</dc:creator>
  <cp:lastModifiedBy>Esenkul Ospanov</cp:lastModifiedBy>
  <dcterms:created xsi:type="dcterms:W3CDTF">2020-07-30T06:28:44Z</dcterms:created>
  <dcterms:modified xsi:type="dcterms:W3CDTF">2021-08-24T06:35:27Z</dcterms:modified>
</cp:coreProperties>
</file>