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nurasha\Documents\Group companies\Kazakhmys Copper JSC\2023\3Q 2023\FS 3Q 2023\"/>
    </mc:Choice>
  </mc:AlternateContent>
  <bookViews>
    <workbookView xWindow="0" yWindow="0" windowWidth="19200" windowHeight="7310" firstSheet="1" activeTab="3"/>
  </bookViews>
  <sheets>
    <sheet name="Отчет о совокупном доходе" sheetId="1" r:id="rId1"/>
    <sheet name="Отчет и фин. положении" sheetId="2" r:id="rId2"/>
    <sheet name="Отчет о движении ДС" sheetId="3" r:id="rId3"/>
    <sheet name="Отчет об изменениях в капитале" sheetId="4" r:id="rId4"/>
  </sheets>
  <definedNames>
    <definedName name="OLE_LINK4" localSheetId="3">'Отчет об изменениях в капитале'!$B$7</definedName>
    <definedName name="OLE_LINK5" localSheetId="2">'Отчет о движении ДС'!#REF!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" l="1"/>
  <c r="D60" i="2"/>
</calcChain>
</file>

<file path=xl/sharedStrings.xml><?xml version="1.0" encoding="utf-8"?>
<sst xmlns="http://schemas.openxmlformats.org/spreadsheetml/2006/main" count="276" uniqueCount="168">
  <si>
    <t xml:space="preserve">в млн. тенге </t>
  </si>
  <si>
    <t xml:space="preserve"> </t>
  </si>
  <si>
    <t>Выручка</t>
  </si>
  <si>
    <t>Себестоимость реализованной продукции</t>
  </si>
  <si>
    <t>7 (а)</t>
  </si>
  <si>
    <t>Валовый доход</t>
  </si>
  <si>
    <t>Расходы по реализации</t>
  </si>
  <si>
    <t>Административные расходы</t>
  </si>
  <si>
    <t>7 (б)</t>
  </si>
  <si>
    <t>Прочие операционные доходы</t>
  </si>
  <si>
    <t>7 (в)</t>
  </si>
  <si>
    <t>Прочие операционные расходы</t>
  </si>
  <si>
    <t>7 (г)</t>
  </si>
  <si>
    <t>8 (а)</t>
  </si>
  <si>
    <t>8 (б)</t>
  </si>
  <si>
    <t>Доходы от финансирования</t>
  </si>
  <si>
    <t>Расходы по финансированию</t>
  </si>
  <si>
    <t xml:space="preserve">Расходы по корпоративному подоходному налогу </t>
  </si>
  <si>
    <t>Приходящийся на:</t>
  </si>
  <si>
    <t>Акционеров материнской организации</t>
  </si>
  <si>
    <t>Неконтролирующие доли участия</t>
  </si>
  <si>
    <t>Прочий совокупный доход/(убыток)</t>
  </si>
  <si>
    <t>Прочий совокупный доход/(убыток), подлежащий реклассификации в состав прибыли или убытка в последующих периодах (за вычетом налогов)</t>
  </si>
  <si>
    <t>Чистый доход/(убыток) от хеджирования денежных потоков</t>
  </si>
  <si>
    <t>Чистый прочий совокупный доход/(убыток), подлежащий реклассификации в состав прибыли или убытка в последующих периодах</t>
  </si>
  <si>
    <t>Прочий совокупный доход/(убыток) за период, за вычетом налогов</t>
  </si>
  <si>
    <t>Средневзвешенное количество простых акций, млн. штук</t>
  </si>
  <si>
    <t>Базовая и разводненная прибыль на одну акцию, тенге</t>
  </si>
  <si>
    <t xml:space="preserve">АО «Kazakhmys Copper» (Казахмыс Коппер) </t>
  </si>
  <si>
    <t>Сокращенный промежуточный консолидированный отчёт о совокупном доходе</t>
  </si>
  <si>
    <t>Примечание</t>
  </si>
  <si>
    <t>Активы</t>
  </si>
  <si>
    <t>Внеоборотные активы</t>
  </si>
  <si>
    <t>Нематериальные активы</t>
  </si>
  <si>
    <t>Основные средства</t>
  </si>
  <si>
    <t>Горнодобывающие активы</t>
  </si>
  <si>
    <t>Инвестиционная недвижимость</t>
  </si>
  <si>
    <t>Прочие внеоборотные нефинансовые активы</t>
  </si>
  <si>
    <t>Внеоборотные финансовые активы</t>
  </si>
  <si>
    <t>Отложенные налоговые активы</t>
  </si>
  <si>
    <t>Итого внеоборотные активы</t>
  </si>
  <si>
    <t>Оборотные активы</t>
  </si>
  <si>
    <t>Товарно-материальные запасы</t>
  </si>
  <si>
    <t>Авансы выданные и прочие оборотные активы</t>
  </si>
  <si>
    <t>Предоплата по корпоративному подоходному налогу</t>
  </si>
  <si>
    <t>Торговая и прочая дебиторская задолженность</t>
  </si>
  <si>
    <t>Депозиты</t>
  </si>
  <si>
    <t>Оборотные финансовые активы</t>
  </si>
  <si>
    <t>Денежные средства и их эквиваленты</t>
  </si>
  <si>
    <t>Итого оборотные активы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</si>
  <si>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</si>
  <si>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</si>
  <si>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</si>
  <si>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</si>
  <si>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Акционерный капитал</t>
  </si>
  <si>
    <t>Резервный фонд</t>
  </si>
  <si>
    <t>Резерв хеджирования денежных потоков</t>
  </si>
  <si>
    <t>Нераспределенная прибыль</t>
  </si>
  <si>
    <t>Собственный капитал, приходящийся на участников материнской организации</t>
  </si>
  <si>
    <t>Итого собственный капитал</t>
  </si>
  <si>
    <t>Долгосрочные обязательства</t>
  </si>
  <si>
    <t>Вознаграждения работникам</t>
  </si>
  <si>
    <t>Оценочные обязательства</t>
  </si>
  <si>
    <t>Займы и прочие финансовые обязательства</t>
  </si>
  <si>
    <t>Производные финансовые инструменты</t>
  </si>
  <si>
    <r>
      <t>Итого</t>
    </r>
    <r>
      <rPr>
        <sz val="9"/>
        <color theme="1"/>
        <rFont val="Arial"/>
        <family val="2"/>
        <charset val="204"/>
      </rPr>
      <t xml:space="preserve"> </t>
    </r>
    <r>
      <rPr>
        <b/>
        <sz val="8.5"/>
        <color theme="1"/>
        <rFont val="Arial"/>
        <family val="2"/>
        <charset val="204"/>
      </rPr>
      <t>долгосрочные обязательства</t>
    </r>
  </si>
  <si>
    <t>Краткосрочные обязательства</t>
  </si>
  <si>
    <t xml:space="preserve">Вознаграждения работникам − краткосрочная часть </t>
  </si>
  <si>
    <t>Оценочные обязательства − краткосрочная часть</t>
  </si>
  <si>
    <t>Займы и прочие финансовые обязательства − краткосрочная часть</t>
  </si>
  <si>
    <t>Задолженность по корпоративному подоходному налогу</t>
  </si>
  <si>
    <t>Торговая и прочая кредиторская задолженность</t>
  </si>
  <si>
    <t>Дивиденды к выплате</t>
  </si>
  <si>
    <t>Итого краткосрочные обязательства</t>
  </si>
  <si>
    <t>Итого обязательства</t>
  </si>
  <si>
    <t>Итого собственный капитал и обязательства</t>
  </si>
  <si>
    <t>Сокращенный промежуточный консолидированный отчёт о финансовом положении</t>
  </si>
  <si>
    <t>Движение денежных средств от операционной деятельности</t>
  </si>
  <si>
    <t>Денежные поступления от покупателей</t>
  </si>
  <si>
    <t>Денежные средства, выплаченные работникам и соответствующие налоги</t>
  </si>
  <si>
    <t>Денежные средства, выплаченные поставщикам и прочие налоги уплаченные</t>
  </si>
  <si>
    <t>Корпоративный подоходный налог уплаченный</t>
  </si>
  <si>
    <t>Чистые денежные потоки от операционной деятельности</t>
  </si>
  <si>
    <t>Движение денежных средств от инвестиционной деятельности</t>
  </si>
  <si>
    <t xml:space="preserve">Проценты полученные по депозитам </t>
  </si>
  <si>
    <t>Приобретение основных средств</t>
  </si>
  <si>
    <t>Инвестиции в горнодобывающие активы</t>
  </si>
  <si>
    <t>Приобретение нематериальных активов</t>
  </si>
  <si>
    <t>Поступление от продажи основных средств</t>
  </si>
  <si>
    <t>Размещение долгосрочных депозитов</t>
  </si>
  <si>
    <t>Займы выданные</t>
  </si>
  <si>
    <t>Поступления по займам выданным</t>
  </si>
  <si>
    <t xml:space="preserve">Размещения краткосрочных банковских депозитов </t>
  </si>
  <si>
    <t>Чистые денежные потоки, использованные в инвестиционной деятельности</t>
  </si>
  <si>
    <t>Движение денежных средств от финансовой деятельности</t>
  </si>
  <si>
    <t>Получение займов</t>
  </si>
  <si>
    <t>21 (a)</t>
  </si>
  <si>
    <t>Погашение займов</t>
  </si>
  <si>
    <t xml:space="preserve">Проценты выплаченные </t>
  </si>
  <si>
    <t>Денежные средства и их эквиваленты на 1 января</t>
  </si>
  <si>
    <t>Денежные средства и их эквиваленты на 30 июня</t>
  </si>
  <si>
    <t>Сокращенный промежуточный консолидированный отчёт о движении денежных средств</t>
  </si>
  <si>
    <t>Приходится на участников материнской компании</t>
  </si>
  <si>
    <t>Итого</t>
  </si>
  <si>
    <t>Чистая прибыль за год</t>
  </si>
  <si>
    <t>Прочий совокупный убыток</t>
  </si>
  <si>
    <t>Вклад в уставный капитал дочерней организации неконтролирующими собственниками</t>
  </si>
  <si>
    <t>На 1 января 2022 года</t>
  </si>
  <si>
    <t>Перенос резерва хеджирования денежных потоков в состав выручки (Прим. 22)</t>
  </si>
  <si>
    <t>АО «Kazakhmys Copper» (Казахмыс Коппер)</t>
  </si>
  <si>
    <t>Сокращенный промежуточный консолидированный отчет об изменениях в капитале</t>
  </si>
  <si>
    <t xml:space="preserve"> 2023 года</t>
  </si>
  <si>
    <t>2022 года</t>
  </si>
  <si>
    <t>Б.А. Крыкпышев</t>
  </si>
  <si>
    <t>К.О. Бекдаирова</t>
  </si>
  <si>
    <t>Председатель Правления</t>
  </si>
  <si>
    <t>Главный Бухгалтер</t>
  </si>
  <si>
    <t>Чистый (убыток)/прибыль от курсовой разницы</t>
  </si>
  <si>
    <t>31 декабря  2022 года</t>
  </si>
  <si>
    <t>Инвестиция в совместно-контролируемое предприятие</t>
  </si>
  <si>
    <t xml:space="preserve">Прочие нефинансовые обязательства </t>
  </si>
  <si>
    <t>Возврат долгосрочных депозитов</t>
  </si>
  <si>
    <t>Поступления по займам выданным Акционеру</t>
  </si>
  <si>
    <t xml:space="preserve">Возврат краткосрочных банковских депозитов </t>
  </si>
  <si>
    <t>Дивиденды полученные</t>
  </si>
  <si>
    <t>Чистые денежные потоки от финансовой деятельности</t>
  </si>
  <si>
    <t>Влияние изменений валютных курсов на денежные средства и их эквиваленты</t>
  </si>
  <si>
    <t>На 1 января 2023 года</t>
  </si>
  <si>
    <t>Признание финансовых гарантий, выданных в пользу сторон под общим контролем</t>
  </si>
  <si>
    <t>За трехмесячный период, закончившийся 30 сентября</t>
  </si>
  <si>
    <t>За девятимесячный период, закончившийся 30 сентября</t>
  </si>
  <si>
    <t>(Начисление)/восстановление убытка от обесценения нефинансовых активов</t>
  </si>
  <si>
    <t>(Начисление)/восстановление убытка от обесценения финансовых активов</t>
  </si>
  <si>
    <t>(Убыток)/прибыль до доходов и расходов по финансированию и налогообложения</t>
  </si>
  <si>
    <t>(Убыток)/прибыль до налогообложения</t>
  </si>
  <si>
    <t>(Убыток)/прибыль за год</t>
  </si>
  <si>
    <t>Итого совокупный (убыток)/доход за период, за вычетом налогов</t>
  </si>
  <si>
    <t>За период, закончившийся 30 сентября 2023 года</t>
  </si>
  <si>
    <t>По состоянию на 30 сентября 2023 года</t>
  </si>
  <si>
    <t>30 сентября  2023 года</t>
  </si>
  <si>
    <t>−</t>
  </si>
  <si>
    <t>За девятимесячный период, закончившийся 30 сентября 2023 года</t>
  </si>
  <si>
    <t>За девятимесячный период, закончившийся 30 сентября 2022 года</t>
  </si>
  <si>
    <t>Займы выданные материнской организации</t>
  </si>
  <si>
    <t>Поступления по займам выданным материнской организации</t>
  </si>
  <si>
    <t>Приобретение долевых инструментов, не котирующихся на бирже</t>
  </si>
  <si>
    <t>-</t>
  </si>
  <si>
    <t>Дивиденды, выплаченные Акционерам</t>
  </si>
  <si>
    <t>Чистое (уменьшение)/увеличение денежных средств и их эквивалентов</t>
  </si>
  <si>
    <t>Выплаты в погашение обязательств по договорам финансовой аренды</t>
  </si>
  <si>
    <t>Выплата обязательств по финансовым гарантиям</t>
  </si>
  <si>
    <t>Ожидаемые кредитные убытки</t>
  </si>
  <si>
    <r>
      <t xml:space="preserve">Транзакции операционного и финансового характера, которые были проведены без использования денежных средств и эквивалентов денежных средств и исключены из отчета о движении денежных средств, включают в себя частичное уменьшение задолженности по займу в сумме </t>
    </r>
    <r>
      <rPr>
        <sz val="8"/>
        <color rgb="FF000000"/>
        <rFont val="Arial"/>
        <family val="2"/>
        <charset val="204"/>
      </rPr>
      <t>22,844</t>
    </r>
    <r>
      <rPr>
        <sz val="8"/>
        <rFont val="Arial"/>
        <family val="2"/>
        <charset val="204"/>
      </rPr>
      <t xml:space="preserve"> млн. тенге, в результате взаимозачета с прочими </t>
    </r>
    <r>
      <rPr>
        <sz val="8"/>
        <color rgb="FF000000"/>
        <rFont val="Arial"/>
        <family val="2"/>
        <charset val="204"/>
      </rPr>
      <t>внеоборотными нефинансовыми активами</t>
    </r>
    <r>
      <rPr>
        <sz val="8"/>
        <rFont val="Arial"/>
        <family val="2"/>
        <charset val="204"/>
      </rPr>
      <t xml:space="preserve"> (2022 года: ноль млн. тенге) (Прим. 21).</t>
    </r>
  </si>
  <si>
    <t>Акцио-нерный капитал</t>
  </si>
  <si>
    <t>Резерв-ный</t>
  </si>
  <si>
    <t>фонд</t>
  </si>
  <si>
    <t>Резерв хеджиро-вания денежных потоков</t>
  </si>
  <si>
    <t>Нераспре-деленная прибыль</t>
  </si>
  <si>
    <t>Неконтро-лирующие доли участия</t>
  </si>
  <si>
    <t>Совокупный (убыток)/доход за период</t>
  </si>
  <si>
    <t xml:space="preserve">Доход при первоначальном признании долгосрочной задолженности, выданной сторонам под общим контролем </t>
  </si>
  <si>
    <t>Дивиденды объявленные</t>
  </si>
  <si>
    <t>На 30 сентября 2022 года</t>
  </si>
  <si>
    <t>Прочий совокупный доход</t>
  </si>
  <si>
    <t>Совокупный доход за период</t>
  </si>
  <si>
    <t>Приобретение дополнительных долей участия в дочерней организации</t>
  </si>
  <si>
    <t>На 30 сентября 2023 года</t>
  </si>
  <si>
    <t>Доход при первоначальном признании займа, выданного Акционеру  (Прим. 14(а))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</si>
</sst>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 * #,##0.00_)\ _₽_ ;_ * \(#,##0.00\)\ _₽_ ;_ * &quot;-&quot;??_)\ _₽_ ;_ @_ "/>
    <numFmt numFmtId="165" formatCode="_ * #,##0_)\ _₽_ ;_ * \(#,##0\)\ _₽_ ;_ * &quot;-&quot;??_)\ _₽_ ;_ @_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i/>
      <sz val="8.5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sz val="6.5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0" fillId="0" borderId="1" xfId="0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2" xfId="0" applyFont="1" applyFill="1" applyBorder="1" applyAlignment="1">
      <alignment vertic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0" fillId="2" borderId="4" xfId="0" applyFill="1" applyBorder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7" fillId="2" borderId="3" xfId="0" applyFont="1" applyFill="1" applyBorder="1" applyAlignment="1">
      <alignment vertical="center"/>
    </xf>
    <xf numFmtId="0" fontId="0" fillId="2" borderId="3" xfId="0" applyFill="1" applyBorder="1"/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7" fillId="2" borderId="0" xfId="1" applyNumberFormat="1" applyFont="1" applyFill="1" applyAlignment="1">
      <alignment vertical="center"/>
    </xf>
    <xf numFmtId="165" fontId="7" fillId="2" borderId="0" xfId="1" applyNumberFormat="1" applyFont="1" applyFill="1" applyAlignment="1">
      <alignment vertical="center" wrapText="1"/>
    </xf>
    <xf numFmtId="165" fontId="0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8" fillId="0" borderId="0" xfId="2" applyFont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/>
    <xf numFmtId="0" fontId="3" fillId="2" borderId="0" xfId="0" applyFont="1" applyFill="1" applyAlignment="1">
      <alignment vertical="center" wrapText="1"/>
    </xf>
    <xf numFmtId="41" fontId="5" fillId="2" borderId="0" xfId="1" applyNumberFormat="1" applyFont="1" applyFill="1" applyAlignment="1">
      <alignment vertical="center" wrapText="1"/>
    </xf>
    <xf numFmtId="41" fontId="3" fillId="2" borderId="0" xfId="0" applyNumberFormat="1" applyFont="1" applyFill="1" applyAlignment="1">
      <alignment horizontal="right" vertical="center" wrapText="1"/>
    </xf>
    <xf numFmtId="41" fontId="3" fillId="2" borderId="0" xfId="0" applyNumberFormat="1" applyFont="1" applyFill="1" applyAlignment="1">
      <alignment horizontal="right" vertical="center"/>
    </xf>
    <xf numFmtId="41" fontId="3" fillId="2" borderId="1" xfId="0" applyNumberFormat="1" applyFont="1" applyFill="1" applyBorder="1" applyAlignment="1">
      <alignment horizontal="right" vertical="center" wrapText="1"/>
    </xf>
    <xf numFmtId="41" fontId="3" fillId="2" borderId="1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Alignment="1">
      <alignment horizontal="right" vertical="center" wrapText="1"/>
    </xf>
    <xf numFmtId="41" fontId="5" fillId="2" borderId="0" xfId="0" applyNumberFormat="1" applyFont="1" applyFill="1" applyAlignment="1">
      <alignment horizontal="right" vertical="center"/>
    </xf>
    <xf numFmtId="0" fontId="8" fillId="0" borderId="0" xfId="0" applyFont="1"/>
    <xf numFmtId="41" fontId="8" fillId="2" borderId="0" xfId="0" applyNumberFormat="1" applyFont="1" applyFill="1" applyAlignment="1">
      <alignment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1" xfId="0" applyNumberFormat="1" applyFont="1" applyFill="1" applyBorder="1" applyAlignment="1">
      <alignment vertical="center"/>
    </xf>
    <xf numFmtId="41" fontId="8" fillId="2" borderId="1" xfId="0" applyNumberFormat="1" applyFont="1" applyFill="1" applyBorder="1" applyAlignment="1">
      <alignment vertical="center" wrapText="1"/>
    </xf>
    <xf numFmtId="41" fontId="8" fillId="2" borderId="0" xfId="1" applyNumberFormat="1" applyFont="1" applyFill="1" applyAlignment="1">
      <alignment vertical="center"/>
    </xf>
    <xf numFmtId="41" fontId="8" fillId="2" borderId="0" xfId="1" applyNumberFormat="1" applyFont="1" applyFill="1" applyAlignment="1">
      <alignment vertical="center" wrapText="1"/>
    </xf>
    <xf numFmtId="41" fontId="7" fillId="2" borderId="1" xfId="0" applyNumberFormat="1" applyFont="1" applyFill="1" applyBorder="1" applyAlignment="1">
      <alignment vertical="center"/>
    </xf>
    <xf numFmtId="41" fontId="7" fillId="2" borderId="1" xfId="0" applyNumberFormat="1" applyFont="1" applyFill="1" applyBorder="1" applyAlignment="1">
      <alignment vertical="center" wrapText="1"/>
    </xf>
    <xf numFmtId="41" fontId="7" fillId="2" borderId="0" xfId="0" applyNumberFormat="1" applyFont="1" applyFill="1" applyAlignment="1">
      <alignment vertical="center" wrapText="1"/>
    </xf>
    <xf numFmtId="41" fontId="7" fillId="2" borderId="5" xfId="0" applyNumberFormat="1" applyFont="1" applyFill="1" applyBorder="1" applyAlignment="1">
      <alignment vertical="center"/>
    </xf>
    <xf numFmtId="41" fontId="7" fillId="2" borderId="5" xfId="0" applyNumberFormat="1" applyFont="1" applyFill="1" applyBorder="1" applyAlignment="1">
      <alignment vertical="center" wrapText="1"/>
    </xf>
    <xf numFmtId="41" fontId="7" fillId="2" borderId="0" xfId="1" applyNumberFormat="1" applyFont="1" applyFill="1" applyAlignment="1">
      <alignment vertical="center"/>
    </xf>
    <xf numFmtId="41" fontId="7" fillId="2" borderId="0" xfId="1" applyNumberFormat="1" applyFont="1" applyFill="1" applyAlignment="1">
      <alignment vertical="center" wrapText="1"/>
    </xf>
    <xf numFmtId="41" fontId="7" fillId="2" borderId="3" xfId="0" applyNumberFormat="1" applyFont="1" applyFill="1" applyBorder="1" applyAlignment="1">
      <alignment vertical="center"/>
    </xf>
    <xf numFmtId="41" fontId="7" fillId="2" borderId="3" xfId="0" applyNumberFormat="1" applyFont="1" applyFill="1" applyBorder="1" applyAlignment="1">
      <alignment vertical="center" wrapText="1"/>
    </xf>
    <xf numFmtId="41" fontId="7" fillId="2" borderId="4" xfId="0" applyNumberFormat="1" applyFont="1" applyFill="1" applyBorder="1" applyAlignment="1">
      <alignment vertical="center" wrapText="1"/>
    </xf>
    <xf numFmtId="41" fontId="3" fillId="2" borderId="0" xfId="1" applyNumberFormat="1" applyFont="1" applyFill="1" applyAlignment="1">
      <alignment vertical="center" wrapText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/>
    </xf>
    <xf numFmtId="41" fontId="5" fillId="2" borderId="0" xfId="1" applyNumberFormat="1" applyFont="1" applyFill="1" applyAlignment="1">
      <alignment horizontal="right" vertical="center" wrapText="1"/>
    </xf>
    <xf numFmtId="41" fontId="5" fillId="2" borderId="0" xfId="1" applyNumberFormat="1" applyFont="1" applyFill="1" applyAlignment="1">
      <alignment horizontal="right" vertical="center"/>
    </xf>
    <xf numFmtId="41" fontId="5" fillId="2" borderId="2" xfId="0" applyNumberFormat="1" applyFont="1" applyFill="1" applyBorder="1" applyAlignment="1">
      <alignment horizontal="right" vertical="center"/>
    </xf>
    <xf numFmtId="41" fontId="5" fillId="2" borderId="2" xfId="0" applyNumberFormat="1" applyFont="1" applyFill="1" applyBorder="1" applyAlignment="1">
      <alignment horizontal="right" vertical="center" wrapText="1"/>
    </xf>
    <xf numFmtId="41" fontId="5" fillId="2" borderId="2" xfId="1" applyNumberFormat="1" applyFont="1" applyFill="1" applyBorder="1" applyAlignment="1">
      <alignment horizontal="right" vertical="center" wrapText="1"/>
    </xf>
    <xf numFmtId="41" fontId="5" fillId="2" borderId="2" xfId="1" applyNumberFormat="1" applyFont="1" applyFill="1" applyBorder="1" applyAlignment="1">
      <alignment horizontal="right" vertical="center"/>
    </xf>
    <xf numFmtId="41" fontId="5" fillId="2" borderId="1" xfId="0" applyNumberFormat="1" applyFont="1" applyFill="1" applyBorder="1" applyAlignment="1">
      <alignment horizontal="right" vertical="center" wrapText="1"/>
    </xf>
    <xf numFmtId="41" fontId="5" fillId="2" borderId="1" xfId="0" applyNumberFormat="1" applyFont="1" applyFill="1" applyBorder="1" applyAlignment="1">
      <alignment horizontal="right" vertical="center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/>
    </xf>
    <xf numFmtId="41" fontId="5" fillId="2" borderId="3" xfId="0" applyNumberFormat="1" applyFont="1" applyFill="1" applyBorder="1" applyAlignment="1">
      <alignment horizontal="right" vertical="center" wrapText="1"/>
    </xf>
    <xf numFmtId="41" fontId="5" fillId="2" borderId="3" xfId="0" applyNumberFormat="1" applyFont="1" applyFill="1" applyBorder="1" applyAlignment="1">
      <alignment horizontal="right" vertical="center"/>
    </xf>
    <xf numFmtId="41" fontId="5" fillId="2" borderId="4" xfId="0" applyNumberFormat="1" applyFont="1" applyFill="1" applyBorder="1" applyAlignment="1">
      <alignment horizontal="right" vertical="center" wrapText="1"/>
    </xf>
    <xf numFmtId="41" fontId="5" fillId="2" borderId="4" xfId="0" applyNumberFormat="1" applyFont="1" applyFill="1" applyBorder="1" applyAlignment="1">
      <alignment horizontal="right" vertical="center"/>
    </xf>
    <xf numFmtId="41" fontId="3" fillId="2" borderId="1" xfId="1" applyNumberFormat="1" applyFont="1" applyFill="1" applyBorder="1" applyAlignment="1">
      <alignment horizontal="right" vertical="center" wrapText="1"/>
    </xf>
    <xf numFmtId="41" fontId="3" fillId="2" borderId="1" xfId="1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43" fontId="3" fillId="2" borderId="4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41" fontId="0" fillId="0" borderId="0" xfId="0" applyNumberFormat="1"/>
    <xf numFmtId="41" fontId="7" fillId="2" borderId="0" xfId="0" applyNumberFormat="1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1" fontId="7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 wrapText="1"/>
    </xf>
    <xf numFmtId="41" fontId="8" fillId="2" borderId="0" xfId="0" applyNumberFormat="1" applyFont="1" applyFill="1" applyAlignment="1">
      <alignment horizontal="right" vertical="center"/>
    </xf>
    <xf numFmtId="41" fontId="8" fillId="2" borderId="0" xfId="0" applyNumberFormat="1" applyFont="1" applyFill="1" applyAlignment="1">
      <alignment horizontal="right" vertical="center" wrapText="1"/>
    </xf>
    <xf numFmtId="41" fontId="8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41" fontId="11" fillId="2" borderId="1" xfId="0" applyNumberFormat="1" applyFont="1" applyFill="1" applyBorder="1" applyAlignment="1">
      <alignment horizontal="right" vertical="center" wrapText="1"/>
    </xf>
    <xf numFmtId="41" fontId="11" fillId="2" borderId="1" xfId="0" applyNumberFormat="1" applyFont="1" applyFill="1" applyBorder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 wrapText="1"/>
    </xf>
    <xf numFmtId="41" fontId="10" fillId="2" borderId="0" xfId="0" applyNumberFormat="1" applyFont="1" applyFill="1" applyAlignment="1">
      <alignment horizontal="right" vertical="center"/>
    </xf>
    <xf numFmtId="41" fontId="10" fillId="2" borderId="1" xfId="0" applyNumberFormat="1" applyFont="1" applyFill="1" applyBorder="1" applyAlignment="1">
      <alignment horizontal="right" vertical="center" wrapText="1"/>
    </xf>
    <xf numFmtId="41" fontId="10" fillId="2" borderId="1" xfId="0" applyNumberFormat="1" applyFont="1" applyFill="1" applyBorder="1" applyAlignment="1">
      <alignment horizontal="right" vertical="center"/>
    </xf>
    <xf numFmtId="41" fontId="11" fillId="2" borderId="3" xfId="0" applyNumberFormat="1" applyFont="1" applyFill="1" applyBorder="1" applyAlignment="1">
      <alignment horizontal="right" vertical="center" wrapText="1"/>
    </xf>
    <xf numFmtId="41" fontId="11" fillId="2" borderId="3" xfId="0" applyNumberFormat="1" applyFont="1" applyFill="1" applyBorder="1" applyAlignment="1">
      <alignment horizontal="right" vertical="center"/>
    </xf>
    <xf numFmtId="41" fontId="11" fillId="2" borderId="2" xfId="0" applyNumberFormat="1" applyFont="1" applyFill="1" applyBorder="1" applyAlignment="1">
      <alignment horizontal="right" vertical="center" wrapText="1"/>
    </xf>
    <xf numFmtId="41" fontId="11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 wrapText="1"/>
    </xf>
    <xf numFmtId="41" fontId="10" fillId="2" borderId="2" xfId="0" applyNumberFormat="1" applyFont="1" applyFill="1" applyBorder="1" applyAlignment="1">
      <alignment horizontal="right" vertical="center"/>
    </xf>
    <xf numFmtId="41" fontId="11" fillId="2" borderId="0" xfId="0" applyNumberFormat="1" applyFont="1" applyFill="1" applyAlignment="1">
      <alignment horizontal="right" vertical="center"/>
    </xf>
    <xf numFmtId="41" fontId="11" fillId="2" borderId="0" xfId="0" applyNumberFormat="1" applyFont="1" applyFill="1" applyAlignment="1">
      <alignment horizontal="right" vertical="center" wrapText="1"/>
    </xf>
    <xf numFmtId="41" fontId="10" fillId="0" borderId="0" xfId="0" applyNumberFormat="1" applyFont="1" applyAlignment="1">
      <alignment horizontal="right" vertical="center" wrapText="1"/>
    </xf>
    <xf numFmtId="41" fontId="10" fillId="0" borderId="0" xfId="0" applyNumberFormat="1" applyFont="1" applyAlignment="1">
      <alignment horizontal="right" vertical="center"/>
    </xf>
    <xf numFmtId="41" fontId="11" fillId="2" borderId="5" xfId="0" applyNumberFormat="1" applyFont="1" applyFill="1" applyBorder="1" applyAlignment="1">
      <alignment horizontal="right" vertical="center" wrapText="1"/>
    </xf>
    <xf numFmtId="41" fontId="11" fillId="2" borderId="5" xfId="0" applyNumberFormat="1" applyFont="1" applyFill="1" applyBorder="1" applyAlignment="1">
      <alignment horizontal="right" vertical="center"/>
    </xf>
    <xf numFmtId="41" fontId="0" fillId="0" borderId="0" xfId="0" applyNumberFormat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3"/>
  <sheetViews>
    <sheetView showGridLines="0" zoomScale="70" zoomScaleNormal="70" workbookViewId="0">
      <selection activeCell="B4" sqref="B4"/>
    </sheetView>
  </sheetViews>
  <sheetFormatPr defaultRowHeight="14.5" x14ac:dyDescent="0.35"/>
  <cols>
    <col min="1" max="1" width="2.81640625" customWidth="1"/>
    <col min="2" max="2" width="66.08984375" customWidth="1"/>
    <col min="3" max="3" width="10.6328125" bestFit="1" customWidth="1"/>
    <col min="4" max="4" width="13.90625" customWidth="1"/>
    <col min="5" max="5" width="16.08984375" customWidth="1"/>
    <col min="6" max="6" width="15.90625" customWidth="1"/>
    <col min="7" max="7" width="13.90625" customWidth="1"/>
  </cols>
  <sheetData>
    <row r="2" spans="2:14" x14ac:dyDescent="0.35">
      <c r="B2" s="22" t="s">
        <v>28</v>
      </c>
    </row>
    <row r="3" spans="2:14" ht="20" x14ac:dyDescent="0.35">
      <c r="B3" s="23" t="s">
        <v>29</v>
      </c>
    </row>
    <row r="4" spans="2:14" x14ac:dyDescent="0.35">
      <c r="B4" s="22" t="s">
        <v>137</v>
      </c>
    </row>
    <row r="6" spans="2:14" s="26" customFormat="1" ht="28" customHeight="1" thickBot="1" x14ac:dyDescent="0.4">
      <c r="B6" s="24"/>
      <c r="C6" s="25"/>
      <c r="D6" s="170" t="s">
        <v>129</v>
      </c>
      <c r="E6" s="170"/>
      <c r="F6" s="170" t="s">
        <v>130</v>
      </c>
      <c r="G6" s="170"/>
    </row>
    <row r="7" spans="2:14" ht="15" thickBot="1" x14ac:dyDescent="0.4">
      <c r="B7" s="6" t="s">
        <v>0</v>
      </c>
      <c r="C7" s="7" t="s">
        <v>30</v>
      </c>
      <c r="D7" s="4" t="s">
        <v>111</v>
      </c>
      <c r="E7" s="4" t="s">
        <v>112</v>
      </c>
      <c r="F7" s="4" t="s">
        <v>111</v>
      </c>
      <c r="G7" s="4" t="s">
        <v>112</v>
      </c>
    </row>
    <row r="8" spans="2:14" x14ac:dyDescent="0.35">
      <c r="B8" s="1" t="s">
        <v>1</v>
      </c>
      <c r="C8" s="2"/>
      <c r="D8" s="8"/>
      <c r="E8" s="8"/>
      <c r="F8" s="9"/>
      <c r="G8" s="8"/>
    </row>
    <row r="9" spans="2:14" x14ac:dyDescent="0.35">
      <c r="B9" s="1" t="s">
        <v>2</v>
      </c>
      <c r="C9" s="2">
        <v>6</v>
      </c>
      <c r="D9" s="81">
        <v>273183</v>
      </c>
      <c r="E9" s="81">
        <v>319280</v>
      </c>
      <c r="F9" s="82">
        <v>980927</v>
      </c>
      <c r="G9" s="81">
        <v>1065169</v>
      </c>
    </row>
    <row r="10" spans="2:14" ht="15" thickBot="1" x14ac:dyDescent="0.4">
      <c r="B10" s="10" t="s">
        <v>3</v>
      </c>
      <c r="C10" s="11" t="s">
        <v>4</v>
      </c>
      <c r="D10" s="83">
        <v>-220091</v>
      </c>
      <c r="E10" s="83">
        <v>-232916</v>
      </c>
      <c r="F10" s="84">
        <v>-714111</v>
      </c>
      <c r="G10" s="83">
        <v>-627906</v>
      </c>
    </row>
    <row r="11" spans="2:14" x14ac:dyDescent="0.35">
      <c r="B11" s="9" t="s">
        <v>5</v>
      </c>
      <c r="C11" s="12"/>
      <c r="D11" s="85">
        <v>53092</v>
      </c>
      <c r="E11" s="85">
        <v>86364</v>
      </c>
      <c r="F11" s="86">
        <v>266816</v>
      </c>
      <c r="G11" s="85">
        <v>437263</v>
      </c>
      <c r="H11" s="29"/>
      <c r="I11" s="29"/>
      <c r="J11" s="29"/>
      <c r="K11" s="29"/>
      <c r="L11" s="29"/>
      <c r="M11" s="29"/>
      <c r="N11" s="29"/>
    </row>
    <row r="12" spans="2:14" x14ac:dyDescent="0.35">
      <c r="B12" s="9"/>
      <c r="C12" s="3"/>
      <c r="D12" s="112"/>
      <c r="E12" s="112"/>
      <c r="F12" s="113"/>
      <c r="G12" s="112"/>
      <c r="I12" s="29"/>
      <c r="J12" s="29"/>
      <c r="K12" s="29"/>
      <c r="L12" s="29"/>
      <c r="M12" s="29"/>
      <c r="N12" s="29"/>
    </row>
    <row r="13" spans="2:14" x14ac:dyDescent="0.35">
      <c r="B13" s="1" t="s">
        <v>6</v>
      </c>
      <c r="C13" s="12"/>
      <c r="D13" s="81">
        <v>-4720</v>
      </c>
      <c r="E13" s="81">
        <v>-4679</v>
      </c>
      <c r="F13" s="82">
        <v>-15290</v>
      </c>
      <c r="G13" s="81">
        <v>-12830</v>
      </c>
      <c r="I13" s="29"/>
      <c r="J13" s="29"/>
      <c r="K13" s="29"/>
      <c r="L13" s="29"/>
      <c r="M13" s="29"/>
      <c r="N13" s="29"/>
    </row>
    <row r="14" spans="2:14" x14ac:dyDescent="0.35">
      <c r="B14" s="1" t="s">
        <v>7</v>
      </c>
      <c r="C14" s="2" t="s">
        <v>8</v>
      </c>
      <c r="D14" s="81">
        <v>-52967</v>
      </c>
      <c r="E14" s="81">
        <v>-57392</v>
      </c>
      <c r="F14" s="82">
        <v>-169317</v>
      </c>
      <c r="G14" s="81">
        <v>-173350</v>
      </c>
      <c r="I14" s="29"/>
      <c r="J14" s="29"/>
      <c r="K14" s="29"/>
      <c r="L14" s="29"/>
      <c r="M14" s="29"/>
      <c r="N14" s="29"/>
    </row>
    <row r="15" spans="2:14" x14ac:dyDescent="0.35">
      <c r="B15" s="1" t="s">
        <v>9</v>
      </c>
      <c r="C15" s="2" t="s">
        <v>10</v>
      </c>
      <c r="D15" s="81">
        <v>3119</v>
      </c>
      <c r="E15" s="81">
        <v>3322</v>
      </c>
      <c r="F15" s="82">
        <v>23289</v>
      </c>
      <c r="G15" s="81">
        <v>13626</v>
      </c>
      <c r="I15" s="29"/>
      <c r="J15" s="29"/>
      <c r="K15" s="29"/>
      <c r="L15" s="29"/>
      <c r="M15" s="29"/>
      <c r="N15" s="29"/>
    </row>
    <row r="16" spans="2:14" x14ac:dyDescent="0.35">
      <c r="B16" s="1" t="s">
        <v>11</v>
      </c>
      <c r="C16" s="2" t="s">
        <v>12</v>
      </c>
      <c r="D16" s="81">
        <v>-5603</v>
      </c>
      <c r="E16" s="81">
        <v>-7739</v>
      </c>
      <c r="F16" s="82">
        <v>-21765</v>
      </c>
      <c r="G16" s="81">
        <v>-47175</v>
      </c>
      <c r="I16" s="29"/>
      <c r="J16" s="29"/>
      <c r="K16" s="29"/>
      <c r="L16" s="29"/>
      <c r="M16" s="29"/>
      <c r="N16" s="29"/>
    </row>
    <row r="17" spans="2:14" x14ac:dyDescent="0.35">
      <c r="B17" s="1" t="s">
        <v>131</v>
      </c>
      <c r="C17" s="2" t="s">
        <v>13</v>
      </c>
      <c r="D17" s="81">
        <v>-1210</v>
      </c>
      <c r="E17" s="81">
        <v>720</v>
      </c>
      <c r="F17" s="82">
        <v>1000</v>
      </c>
      <c r="G17" s="81">
        <v>-186</v>
      </c>
      <c r="M17" s="29"/>
      <c r="N17" s="29"/>
    </row>
    <row r="18" spans="2:14" ht="15" thickBot="1" x14ac:dyDescent="0.4">
      <c r="B18" s="1" t="s">
        <v>132</v>
      </c>
      <c r="C18" s="2" t="s">
        <v>14</v>
      </c>
      <c r="D18" s="83">
        <v>-2401</v>
      </c>
      <c r="E18" s="83">
        <v>1972</v>
      </c>
      <c r="F18" s="82">
        <v>2</v>
      </c>
      <c r="G18" s="81">
        <v>-1418</v>
      </c>
      <c r="N18" s="29"/>
    </row>
    <row r="19" spans="2:14" x14ac:dyDescent="0.35">
      <c r="B19" s="13" t="s">
        <v>133</v>
      </c>
      <c r="C19" s="14"/>
      <c r="D19" s="85">
        <v>-10690</v>
      </c>
      <c r="E19" s="85">
        <v>22568</v>
      </c>
      <c r="F19" s="114">
        <v>84735</v>
      </c>
      <c r="G19" s="115">
        <v>215930</v>
      </c>
      <c r="H19" s="29"/>
      <c r="M19" s="107"/>
      <c r="N19" s="29"/>
    </row>
    <row r="20" spans="2:14" x14ac:dyDescent="0.35">
      <c r="B20" s="9" t="s">
        <v>1</v>
      </c>
      <c r="C20" s="3"/>
      <c r="D20" s="112"/>
      <c r="E20" s="112"/>
      <c r="F20" s="113"/>
      <c r="G20" s="112"/>
      <c r="K20" s="111"/>
      <c r="L20" s="110"/>
      <c r="M20" s="29"/>
      <c r="N20" s="29"/>
    </row>
    <row r="21" spans="2:14" x14ac:dyDescent="0.35">
      <c r="B21" s="1" t="s">
        <v>15</v>
      </c>
      <c r="C21" s="2">
        <v>9</v>
      </c>
      <c r="D21" s="81">
        <v>44118</v>
      </c>
      <c r="E21" s="81">
        <v>18352</v>
      </c>
      <c r="F21" s="82">
        <v>60023</v>
      </c>
      <c r="G21" s="81">
        <v>40544</v>
      </c>
      <c r="M21" s="29"/>
      <c r="N21" s="29"/>
    </row>
    <row r="22" spans="2:14" x14ac:dyDescent="0.35">
      <c r="B22" s="1" t="s">
        <v>16</v>
      </c>
      <c r="C22" s="2">
        <v>9</v>
      </c>
      <c r="D22" s="81">
        <v>-35060</v>
      </c>
      <c r="E22" s="81">
        <v>-12988</v>
      </c>
      <c r="F22" s="82">
        <v>-53381</v>
      </c>
      <c r="G22" s="81">
        <v>-41217</v>
      </c>
      <c r="M22" s="29"/>
    </row>
    <row r="23" spans="2:14" ht="15" thickBot="1" x14ac:dyDescent="0.4">
      <c r="B23" s="78" t="s">
        <v>117</v>
      </c>
      <c r="C23" s="2"/>
      <c r="D23" s="81">
        <v>-14438</v>
      </c>
      <c r="E23" s="81">
        <v>2544</v>
      </c>
      <c r="F23" s="82">
        <v>-12200</v>
      </c>
      <c r="G23" s="81">
        <v>-6283</v>
      </c>
      <c r="M23" s="29"/>
    </row>
    <row r="24" spans="2:14" x14ac:dyDescent="0.35">
      <c r="B24" s="13" t="s">
        <v>134</v>
      </c>
      <c r="C24" s="14"/>
      <c r="D24" s="115">
        <v>-16070</v>
      </c>
      <c r="E24" s="115">
        <v>30476</v>
      </c>
      <c r="F24" s="114">
        <v>79177</v>
      </c>
      <c r="G24" s="115">
        <v>208974</v>
      </c>
      <c r="H24" s="29"/>
      <c r="M24" s="29"/>
    </row>
    <row r="25" spans="2:14" x14ac:dyDescent="0.35">
      <c r="B25" s="9" t="s">
        <v>1</v>
      </c>
      <c r="C25" s="3"/>
      <c r="D25" s="112"/>
      <c r="E25" s="112"/>
      <c r="F25" s="113"/>
      <c r="G25" s="112"/>
    </row>
    <row r="26" spans="2:14" ht="15" thickBot="1" x14ac:dyDescent="0.4">
      <c r="B26" s="10" t="s">
        <v>17</v>
      </c>
      <c r="C26" s="11">
        <v>10</v>
      </c>
      <c r="D26" s="83">
        <v>-15194</v>
      </c>
      <c r="E26" s="83">
        <v>-15597</v>
      </c>
      <c r="F26" s="82">
        <v>-46402</v>
      </c>
      <c r="G26" s="81">
        <v>-38018</v>
      </c>
      <c r="I26" s="108"/>
      <c r="J26" s="108"/>
    </row>
    <row r="27" spans="2:14" ht="15" thickBot="1" x14ac:dyDescent="0.4">
      <c r="B27" s="9" t="s">
        <v>135</v>
      </c>
      <c r="C27" s="12"/>
      <c r="D27" s="85">
        <v>-31264</v>
      </c>
      <c r="E27" s="115">
        <v>14879</v>
      </c>
      <c r="F27" s="114">
        <v>32775</v>
      </c>
      <c r="G27" s="115">
        <v>170956</v>
      </c>
      <c r="H27" s="29"/>
    </row>
    <row r="28" spans="2:14" x14ac:dyDescent="0.35">
      <c r="B28" s="13" t="s">
        <v>1</v>
      </c>
      <c r="C28" s="15"/>
      <c r="D28" s="116"/>
      <c r="E28" s="116"/>
      <c r="F28" s="117"/>
      <c r="G28" s="116"/>
    </row>
    <row r="29" spans="2:14" x14ac:dyDescent="0.35">
      <c r="B29" s="1" t="s">
        <v>18</v>
      </c>
      <c r="C29" s="3"/>
      <c r="D29" s="112"/>
      <c r="E29" s="112"/>
      <c r="F29" s="113"/>
      <c r="G29" s="112"/>
      <c r="I29" s="79"/>
      <c r="J29" s="79"/>
      <c r="K29" s="79"/>
      <c r="L29" s="79"/>
      <c r="M29" s="79"/>
      <c r="N29" s="79"/>
    </row>
    <row r="30" spans="2:14" x14ac:dyDescent="0.35">
      <c r="B30" s="1" t="s">
        <v>19</v>
      </c>
      <c r="C30" s="3"/>
      <c r="D30" s="81">
        <v>-30613</v>
      </c>
      <c r="E30" s="81">
        <v>15114</v>
      </c>
      <c r="F30" s="82">
        <v>32339</v>
      </c>
      <c r="G30" s="81">
        <v>167507</v>
      </c>
    </row>
    <row r="31" spans="2:14" ht="15" thickBot="1" x14ac:dyDescent="0.4">
      <c r="B31" s="10" t="s">
        <v>20</v>
      </c>
      <c r="C31" s="7"/>
      <c r="D31" s="83">
        <v>-651</v>
      </c>
      <c r="E31" s="83">
        <v>-235</v>
      </c>
      <c r="F31" s="84">
        <v>436</v>
      </c>
      <c r="G31" s="83">
        <v>3449</v>
      </c>
    </row>
    <row r="32" spans="2:14" ht="15" thickBot="1" x14ac:dyDescent="0.4">
      <c r="B32" s="16"/>
      <c r="C32" s="7"/>
      <c r="D32" s="118">
        <v>-31264</v>
      </c>
      <c r="E32" s="118">
        <v>14879</v>
      </c>
      <c r="F32" s="119">
        <v>32775</v>
      </c>
      <c r="G32" s="118">
        <v>170956</v>
      </c>
      <c r="H32" s="29"/>
      <c r="I32" s="29"/>
      <c r="J32" s="29"/>
      <c r="K32" s="29"/>
    </row>
    <row r="33" spans="2:11" x14ac:dyDescent="0.35">
      <c r="B33" s="9" t="s">
        <v>1</v>
      </c>
      <c r="C33" s="3"/>
      <c r="D33" s="112"/>
      <c r="E33" s="112"/>
      <c r="F33" s="113"/>
      <c r="G33" s="112"/>
      <c r="H33" s="29"/>
      <c r="I33" s="29"/>
      <c r="J33" s="29"/>
      <c r="K33" s="29"/>
    </row>
    <row r="34" spans="2:11" x14ac:dyDescent="0.35">
      <c r="B34" s="9" t="s">
        <v>21</v>
      </c>
      <c r="C34" s="3"/>
      <c r="D34" s="112"/>
      <c r="E34" s="112"/>
      <c r="F34" s="113"/>
      <c r="G34" s="112"/>
    </row>
    <row r="35" spans="2:11" ht="22.5" thickBot="1" x14ac:dyDescent="0.4">
      <c r="B35" s="77" t="s">
        <v>22</v>
      </c>
      <c r="C35" s="3"/>
      <c r="D35" s="112"/>
      <c r="E35" s="112"/>
      <c r="F35" s="113"/>
      <c r="G35" s="112"/>
      <c r="J35" t="s">
        <v>1</v>
      </c>
    </row>
    <row r="36" spans="2:11" ht="15" thickBot="1" x14ac:dyDescent="0.4">
      <c r="B36" s="17" t="s">
        <v>23</v>
      </c>
      <c r="C36" s="18">
        <v>22</v>
      </c>
      <c r="D36" s="120">
        <v>10158</v>
      </c>
      <c r="E36" s="120">
        <v>2200</v>
      </c>
      <c r="F36" s="121">
        <v>32794</v>
      </c>
      <c r="G36" s="120">
        <v>-75895</v>
      </c>
    </row>
    <row r="37" spans="2:11" ht="22.5" thickBot="1" x14ac:dyDescent="0.4">
      <c r="B37" s="109" t="s">
        <v>24</v>
      </c>
      <c r="C37" s="7"/>
      <c r="D37" s="122">
        <v>10158</v>
      </c>
      <c r="E37" s="122">
        <v>2200</v>
      </c>
      <c r="F37" s="123">
        <v>32794</v>
      </c>
      <c r="G37" s="122">
        <v>-75895</v>
      </c>
    </row>
    <row r="38" spans="2:11" ht="15" thickBot="1" x14ac:dyDescent="0.4">
      <c r="B38" s="16" t="s">
        <v>25</v>
      </c>
      <c r="C38" s="7"/>
      <c r="D38" s="122">
        <v>10158</v>
      </c>
      <c r="E38" s="122">
        <v>2200</v>
      </c>
      <c r="F38" s="123">
        <v>32794</v>
      </c>
      <c r="G38" s="122">
        <v>-75895</v>
      </c>
    </row>
    <row r="39" spans="2:11" ht="15" thickBot="1" x14ac:dyDescent="0.4">
      <c r="B39" s="27" t="s">
        <v>136</v>
      </c>
      <c r="C39" s="28"/>
      <c r="D39" s="124">
        <v>-21106</v>
      </c>
      <c r="E39" s="124">
        <v>17079</v>
      </c>
      <c r="F39" s="124">
        <v>65569</v>
      </c>
      <c r="G39" s="124">
        <v>95061</v>
      </c>
      <c r="H39" s="29"/>
    </row>
    <row r="40" spans="2:11" ht="15" thickTop="1" x14ac:dyDescent="0.35">
      <c r="B40" s="9" t="s">
        <v>1</v>
      </c>
      <c r="C40" s="3"/>
      <c r="D40" s="112"/>
      <c r="E40" s="112"/>
      <c r="F40" s="113"/>
      <c r="G40" s="112"/>
      <c r="H40" s="29"/>
    </row>
    <row r="41" spans="2:11" x14ac:dyDescent="0.35">
      <c r="B41" s="1" t="s">
        <v>18</v>
      </c>
      <c r="C41" s="3"/>
      <c r="D41" s="112"/>
      <c r="E41" s="112"/>
      <c r="F41" s="113"/>
      <c r="G41" s="112"/>
    </row>
    <row r="42" spans="2:11" x14ac:dyDescent="0.35">
      <c r="B42" s="1" t="s">
        <v>19</v>
      </c>
      <c r="C42" s="3"/>
      <c r="D42" s="81">
        <v>-20456</v>
      </c>
      <c r="E42" s="81">
        <v>17314</v>
      </c>
      <c r="F42" s="82">
        <v>65132</v>
      </c>
      <c r="G42" s="81">
        <v>91612</v>
      </c>
    </row>
    <row r="43" spans="2:11" ht="15" thickBot="1" x14ac:dyDescent="0.4">
      <c r="B43" s="10" t="s">
        <v>20</v>
      </c>
      <c r="C43" s="7"/>
      <c r="D43" s="83">
        <v>-650</v>
      </c>
      <c r="E43" s="83">
        <v>-235</v>
      </c>
      <c r="F43" s="84">
        <v>437</v>
      </c>
      <c r="G43" s="83">
        <v>3449</v>
      </c>
    </row>
    <row r="44" spans="2:11" ht="15" thickBot="1" x14ac:dyDescent="0.4">
      <c r="B44" s="19"/>
      <c r="C44" s="21"/>
      <c r="D44" s="124">
        <v>-21106</v>
      </c>
      <c r="E44" s="124">
        <v>17079</v>
      </c>
      <c r="F44" s="125">
        <v>65569</v>
      </c>
      <c r="G44" s="124">
        <v>95061</v>
      </c>
      <c r="H44" s="29"/>
    </row>
    <row r="45" spans="2:11" ht="15" thickTop="1" x14ac:dyDescent="0.35">
      <c r="B45" s="1" t="s">
        <v>1</v>
      </c>
      <c r="C45" s="3"/>
      <c r="D45" s="112"/>
      <c r="E45" s="112"/>
      <c r="F45" s="113"/>
      <c r="G45" s="112"/>
    </row>
    <row r="46" spans="2:11" ht="15" thickBot="1" x14ac:dyDescent="0.4">
      <c r="B46" s="10" t="s">
        <v>26</v>
      </c>
      <c r="C46" s="11"/>
      <c r="D46" s="126">
        <v>34750</v>
      </c>
      <c r="E46" s="126">
        <v>34750</v>
      </c>
      <c r="F46" s="127">
        <v>34750</v>
      </c>
      <c r="G46" s="126">
        <v>34750</v>
      </c>
    </row>
    <row r="47" spans="2:11" ht="15" thickBot="1" x14ac:dyDescent="0.4">
      <c r="B47" s="19" t="s">
        <v>27</v>
      </c>
      <c r="C47" s="20">
        <v>20</v>
      </c>
      <c r="D47" s="129">
        <v>-0.88</v>
      </c>
      <c r="E47" s="128">
        <v>0.5</v>
      </c>
      <c r="F47" s="128">
        <v>0.93</v>
      </c>
      <c r="G47" s="128">
        <v>2.64</v>
      </c>
    </row>
    <row r="48" spans="2:11" ht="15" thickTop="1" x14ac:dyDescent="0.35"/>
    <row r="51" spans="2:5" ht="15" thickBot="1" x14ac:dyDescent="0.4">
      <c r="B51" s="74"/>
      <c r="C51" s="75"/>
      <c r="D51" s="74"/>
      <c r="E51" s="74"/>
    </row>
    <row r="52" spans="2:5" x14ac:dyDescent="0.35">
      <c r="B52" s="73" t="s">
        <v>113</v>
      </c>
      <c r="C52" s="171"/>
      <c r="D52" s="172" t="s">
        <v>114</v>
      </c>
      <c r="E52" s="172"/>
    </row>
    <row r="53" spans="2:5" x14ac:dyDescent="0.35">
      <c r="B53" s="76" t="s">
        <v>115</v>
      </c>
      <c r="C53" s="171"/>
      <c r="D53" s="173" t="s">
        <v>116</v>
      </c>
      <c r="E53" s="173"/>
    </row>
  </sheetData>
  <mergeCells count="5">
    <mergeCell ref="D6:E6"/>
    <mergeCell ref="F6:G6"/>
    <mergeCell ref="C52:C53"/>
    <mergeCell ref="D52:E52"/>
    <mergeCell ref="D53:E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4"/>
  <sheetViews>
    <sheetView showGridLines="0" zoomScale="70" zoomScaleNormal="70" workbookViewId="0">
      <selection activeCell="B1" sqref="B1"/>
    </sheetView>
  </sheetViews>
  <sheetFormatPr defaultRowHeight="14.5" x14ac:dyDescent="0.35"/>
  <cols>
    <col min="1" max="1" width="2" customWidth="1"/>
    <col min="2" max="2" width="42.08984375" customWidth="1"/>
    <col min="3" max="3" width="12.08984375" customWidth="1"/>
    <col min="4" max="4" width="20" customWidth="1"/>
    <col min="5" max="5" width="19.81640625" customWidth="1"/>
    <col min="6" max="7" width="10.26953125" bestFit="1" customWidth="1"/>
  </cols>
  <sheetData>
    <row r="2" spans="2:5" x14ac:dyDescent="0.35">
      <c r="B2" s="54" t="s">
        <v>28</v>
      </c>
    </row>
    <row r="3" spans="2:5" ht="20" x14ac:dyDescent="0.35">
      <c r="B3" s="23" t="s">
        <v>76</v>
      </c>
    </row>
    <row r="4" spans="2:5" x14ac:dyDescent="0.35">
      <c r="B4" s="54" t="s">
        <v>138</v>
      </c>
    </row>
    <row r="6" spans="2:5" ht="15" thickBot="1" x14ac:dyDescent="0.4">
      <c r="B6" s="53" t="s">
        <v>0</v>
      </c>
      <c r="C6" s="59" t="s">
        <v>30</v>
      </c>
      <c r="D6" s="31" t="s">
        <v>139</v>
      </c>
      <c r="E6" s="32" t="s">
        <v>118</v>
      </c>
    </row>
    <row r="7" spans="2:5" x14ac:dyDescent="0.35">
      <c r="B7" s="33" t="s">
        <v>1</v>
      </c>
      <c r="C7" s="30"/>
      <c r="D7" s="34"/>
      <c r="E7" s="35"/>
    </row>
    <row r="8" spans="2:5" x14ac:dyDescent="0.35">
      <c r="B8" s="36" t="s">
        <v>31</v>
      </c>
      <c r="C8" s="12"/>
      <c r="D8" s="12"/>
      <c r="E8" s="37"/>
    </row>
    <row r="9" spans="2:5" x14ac:dyDescent="0.35">
      <c r="B9" s="36" t="s">
        <v>32</v>
      </c>
      <c r="C9" s="12"/>
      <c r="D9" s="12"/>
      <c r="E9" s="38"/>
    </row>
    <row r="10" spans="2:5" x14ac:dyDescent="0.35">
      <c r="B10" s="39" t="s">
        <v>33</v>
      </c>
      <c r="C10" s="12"/>
      <c r="D10" s="130">
        <v>17442</v>
      </c>
      <c r="E10" s="89">
        <v>14935</v>
      </c>
    </row>
    <row r="11" spans="2:5" x14ac:dyDescent="0.35">
      <c r="B11" s="39" t="s">
        <v>34</v>
      </c>
      <c r="C11" s="40">
        <v>11</v>
      </c>
      <c r="D11" s="130">
        <v>455940</v>
      </c>
      <c r="E11" s="89">
        <v>396439</v>
      </c>
    </row>
    <row r="12" spans="2:5" x14ac:dyDescent="0.35">
      <c r="B12" s="39" t="s">
        <v>35</v>
      </c>
      <c r="C12" s="40">
        <v>12</v>
      </c>
      <c r="D12" s="130">
        <v>310403</v>
      </c>
      <c r="E12" s="89">
        <v>278845</v>
      </c>
    </row>
    <row r="13" spans="2:5" x14ac:dyDescent="0.35">
      <c r="B13" s="39" t="s">
        <v>36</v>
      </c>
      <c r="C13" s="40"/>
      <c r="D13" s="130">
        <v>1706</v>
      </c>
      <c r="E13" s="89">
        <v>1980</v>
      </c>
    </row>
    <row r="14" spans="2:5" x14ac:dyDescent="0.35">
      <c r="B14" s="39" t="s">
        <v>37</v>
      </c>
      <c r="C14" s="40">
        <v>13</v>
      </c>
      <c r="D14" s="130">
        <v>115410</v>
      </c>
      <c r="E14" s="89">
        <v>121874</v>
      </c>
    </row>
    <row r="15" spans="2:5" x14ac:dyDescent="0.35">
      <c r="B15" s="33" t="s">
        <v>38</v>
      </c>
      <c r="C15" s="41">
        <v>14</v>
      </c>
      <c r="D15" s="130">
        <v>303346</v>
      </c>
      <c r="E15" s="89">
        <v>273850</v>
      </c>
    </row>
    <row r="16" spans="2:5" x14ac:dyDescent="0.35">
      <c r="B16" s="87" t="s">
        <v>119</v>
      </c>
      <c r="C16" s="41"/>
      <c r="D16" s="130">
        <v>1331</v>
      </c>
      <c r="E16" s="89">
        <v>1331</v>
      </c>
    </row>
    <row r="17" spans="2:7" ht="15" thickBot="1" x14ac:dyDescent="0.4">
      <c r="B17" s="42" t="s">
        <v>39</v>
      </c>
      <c r="C17" s="5"/>
      <c r="D17" s="131">
        <v>24638</v>
      </c>
      <c r="E17" s="91">
        <v>24572</v>
      </c>
    </row>
    <row r="18" spans="2:7" ht="15" thickBot="1" x14ac:dyDescent="0.4">
      <c r="B18" s="44" t="s">
        <v>40</v>
      </c>
      <c r="C18" s="45"/>
      <c r="D18" s="132">
        <v>1230216</v>
      </c>
      <c r="E18" s="95">
        <v>1113826</v>
      </c>
      <c r="F18" s="29"/>
      <c r="G18" s="29"/>
    </row>
    <row r="19" spans="2:7" x14ac:dyDescent="0.35">
      <c r="B19" s="39" t="s">
        <v>1</v>
      </c>
      <c r="C19" s="40"/>
      <c r="D19" s="92"/>
      <c r="E19" s="93"/>
    </row>
    <row r="20" spans="2:7" x14ac:dyDescent="0.35">
      <c r="B20" s="36" t="s">
        <v>41</v>
      </c>
      <c r="C20" s="12"/>
      <c r="D20" s="92"/>
      <c r="E20" s="93"/>
    </row>
    <row r="21" spans="2:7" x14ac:dyDescent="0.35">
      <c r="B21" s="39" t="s">
        <v>42</v>
      </c>
      <c r="C21" s="40">
        <v>15</v>
      </c>
      <c r="D21" s="130">
        <v>173802</v>
      </c>
      <c r="E21" s="89">
        <v>227816</v>
      </c>
    </row>
    <row r="22" spans="2:7" x14ac:dyDescent="0.35">
      <c r="B22" s="39" t="s">
        <v>43</v>
      </c>
      <c r="C22" s="40">
        <v>16</v>
      </c>
      <c r="D22" s="130">
        <v>167482</v>
      </c>
      <c r="E22" s="89">
        <v>130901</v>
      </c>
    </row>
    <row r="23" spans="2:7" x14ac:dyDescent="0.35">
      <c r="B23" s="39" t="s">
        <v>44</v>
      </c>
      <c r="C23" s="12"/>
      <c r="D23" s="130">
        <v>4295</v>
      </c>
      <c r="E23" s="89">
        <v>4984</v>
      </c>
    </row>
    <row r="24" spans="2:7" x14ac:dyDescent="0.35">
      <c r="B24" s="39" t="s">
        <v>45</v>
      </c>
      <c r="C24" s="40">
        <v>17</v>
      </c>
      <c r="D24" s="130">
        <v>37356</v>
      </c>
      <c r="E24" s="89">
        <v>25880</v>
      </c>
    </row>
    <row r="25" spans="2:7" x14ac:dyDescent="0.35">
      <c r="B25" s="39" t="s">
        <v>46</v>
      </c>
      <c r="C25" s="40">
        <v>18</v>
      </c>
      <c r="D25" s="39">
        <v>239</v>
      </c>
      <c r="E25" s="89">
        <v>380</v>
      </c>
    </row>
    <row r="26" spans="2:7" x14ac:dyDescent="0.35">
      <c r="B26" s="39" t="s">
        <v>47</v>
      </c>
      <c r="C26" s="40">
        <v>14</v>
      </c>
      <c r="D26" s="130">
        <v>179751</v>
      </c>
      <c r="E26" s="89">
        <v>200687</v>
      </c>
    </row>
    <row r="27" spans="2:7" ht="15" thickBot="1" x14ac:dyDescent="0.4">
      <c r="B27" s="43" t="s">
        <v>48</v>
      </c>
      <c r="C27" s="46">
        <v>19</v>
      </c>
      <c r="D27" s="131">
        <v>14425</v>
      </c>
      <c r="E27" s="91">
        <v>26350</v>
      </c>
      <c r="G27" t="s">
        <v>1</v>
      </c>
    </row>
    <row r="28" spans="2:7" x14ac:dyDescent="0.35">
      <c r="B28" s="36" t="s">
        <v>49</v>
      </c>
      <c r="C28" s="40"/>
      <c r="D28" s="133">
        <v>577350</v>
      </c>
      <c r="E28" s="96">
        <v>616998</v>
      </c>
      <c r="F28" s="29"/>
      <c r="G28" s="29"/>
    </row>
    <row r="29" spans="2:7" ht="15" thickBot="1" x14ac:dyDescent="0.4">
      <c r="B29" s="43" t="s">
        <v>50</v>
      </c>
      <c r="C29" s="46"/>
      <c r="D29" s="88">
        <v>38</v>
      </c>
      <c r="E29" s="89">
        <v>0</v>
      </c>
    </row>
    <row r="30" spans="2:7" ht="15" thickBot="1" x14ac:dyDescent="0.4">
      <c r="B30" s="47" t="s">
        <v>51</v>
      </c>
      <c r="C30" s="48"/>
      <c r="D30" s="98">
        <v>1807604</v>
      </c>
      <c r="E30" s="98">
        <v>1730824</v>
      </c>
      <c r="F30" s="29"/>
      <c r="G30" s="29"/>
    </row>
    <row r="31" spans="2:7" ht="15" thickTop="1" x14ac:dyDescent="0.35">
      <c r="D31" s="58"/>
      <c r="E31" s="58"/>
    </row>
    <row r="32" spans="2:7" x14ac:dyDescent="0.35">
      <c r="B32" s="36" t="s">
        <v>52</v>
      </c>
      <c r="C32" s="12"/>
      <c r="D32" s="56"/>
      <c r="E32" s="57"/>
    </row>
    <row r="33" spans="2:7" x14ac:dyDescent="0.35">
      <c r="B33" s="36" t="s">
        <v>53</v>
      </c>
      <c r="C33" s="12"/>
      <c r="D33" s="56"/>
      <c r="E33" s="57"/>
    </row>
    <row r="34" spans="2:7" x14ac:dyDescent="0.35">
      <c r="B34" s="39" t="s">
        <v>54</v>
      </c>
      <c r="C34" s="40">
        <v>20</v>
      </c>
      <c r="D34" s="130">
        <v>173750</v>
      </c>
      <c r="E34" s="89">
        <v>173750</v>
      </c>
    </row>
    <row r="35" spans="2:7" x14ac:dyDescent="0.35">
      <c r="B35" s="50" t="s">
        <v>55</v>
      </c>
      <c r="C35" s="40">
        <v>20</v>
      </c>
      <c r="D35" s="130">
        <v>5223</v>
      </c>
      <c r="E35" s="89">
        <v>5223</v>
      </c>
    </row>
    <row r="36" spans="2:7" x14ac:dyDescent="0.35">
      <c r="B36" s="50" t="s">
        <v>56</v>
      </c>
      <c r="C36" s="40">
        <v>22</v>
      </c>
      <c r="D36" s="89">
        <v>-33244</v>
      </c>
      <c r="E36" s="89">
        <v>-66038</v>
      </c>
    </row>
    <row r="37" spans="2:7" ht="15" thickBot="1" x14ac:dyDescent="0.4">
      <c r="B37" s="43" t="s">
        <v>57</v>
      </c>
      <c r="C37" s="45"/>
      <c r="D37" s="131">
        <v>519203</v>
      </c>
      <c r="E37" s="91">
        <v>488285</v>
      </c>
    </row>
    <row r="38" spans="2:7" ht="23" x14ac:dyDescent="0.35">
      <c r="B38" s="38" t="s">
        <v>58</v>
      </c>
      <c r="C38" s="40"/>
      <c r="D38" s="138">
        <v>664932</v>
      </c>
      <c r="E38" s="96">
        <v>601220</v>
      </c>
      <c r="F38" s="29"/>
      <c r="G38" s="29"/>
    </row>
    <row r="39" spans="2:7" ht="15" thickBot="1" x14ac:dyDescent="0.4">
      <c r="B39" s="43" t="s">
        <v>20</v>
      </c>
      <c r="C39" s="46"/>
      <c r="D39" s="131">
        <v>19865</v>
      </c>
      <c r="E39" s="91">
        <v>19587</v>
      </c>
    </row>
    <row r="40" spans="2:7" ht="15" thickBot="1" x14ac:dyDescent="0.4">
      <c r="B40" s="44" t="s">
        <v>59</v>
      </c>
      <c r="C40" s="45"/>
      <c r="D40" s="132">
        <v>684797</v>
      </c>
      <c r="E40" s="95">
        <v>620807</v>
      </c>
      <c r="F40" s="29"/>
      <c r="G40" s="29"/>
    </row>
    <row r="41" spans="2:7" x14ac:dyDescent="0.35">
      <c r="B41" s="36" t="s">
        <v>1</v>
      </c>
      <c r="C41" s="49"/>
      <c r="D41" s="99"/>
      <c r="E41" s="100"/>
    </row>
    <row r="42" spans="2:7" x14ac:dyDescent="0.35">
      <c r="B42" s="36" t="s">
        <v>60</v>
      </c>
      <c r="C42" s="12"/>
      <c r="D42" s="99"/>
      <c r="E42" s="100"/>
    </row>
    <row r="43" spans="2:7" x14ac:dyDescent="0.35">
      <c r="B43" s="39" t="s">
        <v>61</v>
      </c>
      <c r="C43" s="12"/>
      <c r="D43" s="130">
        <v>126541</v>
      </c>
      <c r="E43" s="89">
        <v>126541</v>
      </c>
    </row>
    <row r="44" spans="2:7" x14ac:dyDescent="0.35">
      <c r="B44" s="39" t="s">
        <v>62</v>
      </c>
      <c r="C44" s="12"/>
      <c r="D44" s="130">
        <v>53253</v>
      </c>
      <c r="E44" s="89">
        <v>56926</v>
      </c>
    </row>
    <row r="45" spans="2:7" ht="15" thickBot="1" x14ac:dyDescent="0.4">
      <c r="B45" s="39" t="s">
        <v>63</v>
      </c>
      <c r="C45" s="40">
        <v>21</v>
      </c>
      <c r="D45" s="130">
        <v>363395</v>
      </c>
      <c r="E45" s="89">
        <v>70604</v>
      </c>
    </row>
    <row r="46" spans="2:7" ht="15" thickBot="1" x14ac:dyDescent="0.4">
      <c r="B46" s="51" t="s">
        <v>65</v>
      </c>
      <c r="C46" s="52"/>
      <c r="D46" s="135">
        <v>543189</v>
      </c>
      <c r="E46" s="102">
        <v>254071</v>
      </c>
      <c r="F46" s="29"/>
      <c r="G46" s="29"/>
    </row>
    <row r="47" spans="2:7" x14ac:dyDescent="0.35">
      <c r="B47" s="39" t="s">
        <v>1</v>
      </c>
      <c r="C47" s="40"/>
      <c r="D47" s="99"/>
      <c r="E47" s="100"/>
    </row>
    <row r="48" spans="2:7" x14ac:dyDescent="0.35">
      <c r="B48" s="36" t="s">
        <v>66</v>
      </c>
      <c r="C48" s="12"/>
      <c r="D48" s="99"/>
      <c r="E48" s="100"/>
    </row>
    <row r="49" spans="2:7" x14ac:dyDescent="0.35">
      <c r="B49" s="39" t="s">
        <v>67</v>
      </c>
      <c r="C49" s="12"/>
      <c r="D49" s="130">
        <v>13891</v>
      </c>
      <c r="E49" s="89">
        <v>13891</v>
      </c>
    </row>
    <row r="50" spans="2:7" x14ac:dyDescent="0.35">
      <c r="B50" s="39" t="s">
        <v>68</v>
      </c>
      <c r="C50" s="12"/>
      <c r="D50" s="130">
        <v>28513</v>
      </c>
      <c r="E50" s="89">
        <v>28675</v>
      </c>
    </row>
    <row r="51" spans="2:7" x14ac:dyDescent="0.35">
      <c r="B51" s="39" t="s">
        <v>69</v>
      </c>
      <c r="C51" s="40">
        <v>21</v>
      </c>
      <c r="D51" s="130">
        <v>297863</v>
      </c>
      <c r="E51" s="89">
        <v>550650</v>
      </c>
    </row>
    <row r="52" spans="2:7" x14ac:dyDescent="0.35">
      <c r="B52" s="39" t="s">
        <v>70</v>
      </c>
      <c r="C52" s="12"/>
      <c r="D52" s="39">
        <v>716</v>
      </c>
      <c r="E52" s="89">
        <v>3058</v>
      </c>
    </row>
    <row r="53" spans="2:7" x14ac:dyDescent="0.35">
      <c r="B53" s="39" t="s">
        <v>71</v>
      </c>
      <c r="C53" s="40">
        <v>23</v>
      </c>
      <c r="D53" s="130">
        <v>168147</v>
      </c>
      <c r="E53" s="89">
        <v>145016</v>
      </c>
    </row>
    <row r="54" spans="2:7" x14ac:dyDescent="0.35">
      <c r="B54" s="39" t="s">
        <v>64</v>
      </c>
      <c r="C54" s="40">
        <v>22</v>
      </c>
      <c r="D54" s="136" t="s">
        <v>140</v>
      </c>
      <c r="E54" s="89">
        <v>2252</v>
      </c>
    </row>
    <row r="55" spans="2:7" x14ac:dyDescent="0.35">
      <c r="B55" s="39" t="s">
        <v>120</v>
      </c>
      <c r="C55" s="40">
        <v>24</v>
      </c>
      <c r="D55" s="130">
        <v>70257</v>
      </c>
      <c r="E55" s="89">
        <v>112173</v>
      </c>
    </row>
    <row r="56" spans="2:7" ht="15" thickBot="1" x14ac:dyDescent="0.4">
      <c r="B56" s="43" t="s">
        <v>72</v>
      </c>
      <c r="C56" s="45"/>
      <c r="D56" s="43">
        <v>231</v>
      </c>
      <c r="E56" s="91">
        <v>231</v>
      </c>
    </row>
    <row r="57" spans="2:7" ht="15" thickBot="1" x14ac:dyDescent="0.4">
      <c r="B57" s="16" t="s">
        <v>73</v>
      </c>
      <c r="C57" s="45"/>
      <c r="D57" s="135">
        <v>579618</v>
      </c>
      <c r="E57" s="95">
        <v>855946</v>
      </c>
      <c r="F57" s="29"/>
      <c r="G57" s="29"/>
    </row>
    <row r="58" spans="2:7" ht="15" thickBot="1" x14ac:dyDescent="0.4">
      <c r="B58" s="44" t="s">
        <v>74</v>
      </c>
      <c r="C58" s="45"/>
      <c r="D58" s="132">
        <v>1122807</v>
      </c>
      <c r="E58" s="95">
        <v>1110017</v>
      </c>
      <c r="F58" s="29"/>
      <c r="G58" s="29"/>
    </row>
    <row r="59" spans="2:7" ht="15" thickBot="1" x14ac:dyDescent="0.4">
      <c r="B59" s="47" t="s">
        <v>75</v>
      </c>
      <c r="C59" s="48"/>
      <c r="D59" s="134">
        <v>1807604</v>
      </c>
      <c r="E59" s="103">
        <v>1730824</v>
      </c>
      <c r="F59" s="29"/>
      <c r="G59" s="29"/>
    </row>
    <row r="60" spans="2:7" ht="15" thickTop="1" x14ac:dyDescent="0.35">
      <c r="D60" s="137">
        <f>D59-D30</f>
        <v>0</v>
      </c>
      <c r="E60" s="137">
        <f>E59-E30</f>
        <v>0</v>
      </c>
    </row>
    <row r="62" spans="2:7" ht="15" thickBot="1" x14ac:dyDescent="0.4">
      <c r="B62" s="74"/>
      <c r="C62" s="75"/>
      <c r="D62" s="74"/>
      <c r="E62" s="74"/>
    </row>
    <row r="63" spans="2:7" x14ac:dyDescent="0.35">
      <c r="B63" s="73" t="s">
        <v>113</v>
      </c>
      <c r="C63" s="171"/>
      <c r="D63" s="172" t="s">
        <v>114</v>
      </c>
      <c r="E63" s="172"/>
    </row>
    <row r="64" spans="2:7" x14ac:dyDescent="0.35">
      <c r="B64" s="76" t="s">
        <v>115</v>
      </c>
      <c r="C64" s="171"/>
      <c r="D64" s="173" t="s">
        <v>116</v>
      </c>
      <c r="E64" s="173"/>
    </row>
  </sheetData>
  <mergeCells count="3">
    <mergeCell ref="C63:C64"/>
    <mergeCell ref="D63:E63"/>
    <mergeCell ref="D64:E6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4"/>
  <sheetViews>
    <sheetView showGridLines="0" zoomScale="70" zoomScaleNormal="70" workbookViewId="0"/>
  </sheetViews>
  <sheetFormatPr defaultRowHeight="14.5" x14ac:dyDescent="0.35"/>
  <cols>
    <col min="1" max="1" width="2.6328125" customWidth="1"/>
    <col min="2" max="2" width="57.54296875" customWidth="1"/>
    <col min="3" max="3" width="14.7265625" customWidth="1"/>
    <col min="4" max="4" width="23.54296875" customWidth="1"/>
    <col min="5" max="5" width="21.81640625" customWidth="1"/>
  </cols>
  <sheetData>
    <row r="2" spans="2:7" x14ac:dyDescent="0.35">
      <c r="B2" s="54" t="s">
        <v>28</v>
      </c>
    </row>
    <row r="3" spans="2:7" ht="20" x14ac:dyDescent="0.35">
      <c r="B3" s="55" t="s">
        <v>101</v>
      </c>
    </row>
    <row r="4" spans="2:7" x14ac:dyDescent="0.35">
      <c r="B4" s="54" t="s">
        <v>137</v>
      </c>
    </row>
    <row r="7" spans="2:7" ht="33.5" thickBot="1" x14ac:dyDescent="0.4">
      <c r="B7" s="53" t="s">
        <v>0</v>
      </c>
      <c r="C7" s="59" t="s">
        <v>30</v>
      </c>
      <c r="D7" s="139" t="s">
        <v>141</v>
      </c>
      <c r="E7" s="139" t="s">
        <v>142</v>
      </c>
    </row>
    <row r="8" spans="2:7" x14ac:dyDescent="0.35">
      <c r="B8" s="36" t="s">
        <v>77</v>
      </c>
      <c r="C8" s="12"/>
      <c r="D8" s="12"/>
      <c r="E8" s="8"/>
    </row>
    <row r="9" spans="2:7" x14ac:dyDescent="0.35">
      <c r="B9" s="39" t="s">
        <v>78</v>
      </c>
      <c r="C9" s="12"/>
      <c r="D9" s="88">
        <v>929649</v>
      </c>
      <c r="E9" s="89">
        <v>983051</v>
      </c>
    </row>
    <row r="10" spans="2:7" x14ac:dyDescent="0.35">
      <c r="B10" s="39" t="s">
        <v>79</v>
      </c>
      <c r="C10" s="40"/>
      <c r="D10" s="88">
        <v>-208577</v>
      </c>
      <c r="E10" s="89">
        <v>-169664</v>
      </c>
    </row>
    <row r="11" spans="2:7" x14ac:dyDescent="0.35">
      <c r="B11" s="39" t="s">
        <v>80</v>
      </c>
      <c r="C11" s="12"/>
      <c r="D11" s="88">
        <v>-573786</v>
      </c>
      <c r="E11" s="89">
        <v>-563848</v>
      </c>
    </row>
    <row r="12" spans="2:7" ht="15" thickBot="1" x14ac:dyDescent="0.4">
      <c r="B12" s="43" t="s">
        <v>81</v>
      </c>
      <c r="C12" s="45"/>
      <c r="D12" s="90">
        <v>-48122</v>
      </c>
      <c r="E12" s="91">
        <v>-110559</v>
      </c>
    </row>
    <row r="13" spans="2:7" ht="15" thickBot="1" x14ac:dyDescent="0.4">
      <c r="B13" s="44" t="s">
        <v>82</v>
      </c>
      <c r="C13" s="45"/>
      <c r="D13" s="94">
        <v>99164</v>
      </c>
      <c r="E13" s="95">
        <v>138980</v>
      </c>
      <c r="F13" s="29"/>
      <c r="G13" s="29"/>
    </row>
    <row r="14" spans="2:7" x14ac:dyDescent="0.35">
      <c r="B14" s="39" t="s">
        <v>1</v>
      </c>
      <c r="C14" s="12"/>
      <c r="D14" s="92"/>
      <c r="E14" s="104"/>
    </row>
    <row r="15" spans="2:7" x14ac:dyDescent="0.35">
      <c r="B15" s="36" t="s">
        <v>83</v>
      </c>
      <c r="C15" s="12"/>
      <c r="D15" s="92"/>
      <c r="E15" s="104"/>
    </row>
    <row r="16" spans="2:7" x14ac:dyDescent="0.35">
      <c r="B16" s="39" t="s">
        <v>84</v>
      </c>
      <c r="C16" s="40"/>
      <c r="D16" s="88">
        <v>603</v>
      </c>
      <c r="E16" s="89">
        <v>414</v>
      </c>
    </row>
    <row r="17" spans="2:7" x14ac:dyDescent="0.35">
      <c r="B17" s="39" t="s">
        <v>85</v>
      </c>
      <c r="C17" s="12"/>
      <c r="D17" s="88">
        <v>-100269</v>
      </c>
      <c r="E17" s="89">
        <v>-84358</v>
      </c>
    </row>
    <row r="18" spans="2:7" x14ac:dyDescent="0.35">
      <c r="B18" s="39" t="s">
        <v>86</v>
      </c>
      <c r="C18" s="12"/>
      <c r="D18" s="88">
        <v>-53623</v>
      </c>
      <c r="E18" s="89">
        <v>-66151</v>
      </c>
    </row>
    <row r="19" spans="2:7" x14ac:dyDescent="0.35">
      <c r="B19" s="39" t="s">
        <v>87</v>
      </c>
      <c r="C19" s="12"/>
      <c r="D19" s="88">
        <v>-3121</v>
      </c>
      <c r="E19" s="89">
        <v>-1820</v>
      </c>
    </row>
    <row r="20" spans="2:7" x14ac:dyDescent="0.35">
      <c r="B20" s="39" t="s">
        <v>88</v>
      </c>
      <c r="C20" s="12"/>
      <c r="D20" s="88">
        <v>370</v>
      </c>
      <c r="E20" s="89">
        <v>7837</v>
      </c>
    </row>
    <row r="21" spans="2:7" x14ac:dyDescent="0.35">
      <c r="B21" s="39" t="s">
        <v>89</v>
      </c>
      <c r="C21" s="40"/>
      <c r="D21" s="105">
        <v>-2247</v>
      </c>
      <c r="E21" s="106">
        <v>-7227</v>
      </c>
    </row>
    <row r="22" spans="2:7" x14ac:dyDescent="0.35">
      <c r="B22" s="39" t="s">
        <v>121</v>
      </c>
      <c r="C22" s="40"/>
      <c r="D22" s="105">
        <v>2693</v>
      </c>
      <c r="E22" s="144" t="s">
        <v>146</v>
      </c>
    </row>
    <row r="23" spans="2:7" x14ac:dyDescent="0.35">
      <c r="B23" s="39" t="s">
        <v>90</v>
      </c>
      <c r="C23" s="40"/>
      <c r="D23" s="88">
        <v>-5435</v>
      </c>
      <c r="E23" s="89">
        <v>-8581</v>
      </c>
    </row>
    <row r="24" spans="2:7" x14ac:dyDescent="0.35">
      <c r="B24" s="39" t="s">
        <v>143</v>
      </c>
      <c r="C24" s="40"/>
      <c r="D24" s="88">
        <v>-292</v>
      </c>
      <c r="E24" s="143" t="s">
        <v>146</v>
      </c>
    </row>
    <row r="25" spans="2:7" x14ac:dyDescent="0.35">
      <c r="B25" s="87" t="s">
        <v>144</v>
      </c>
      <c r="C25" s="40"/>
      <c r="D25" s="88">
        <v>2913</v>
      </c>
      <c r="E25" s="143" t="s">
        <v>146</v>
      </c>
    </row>
    <row r="26" spans="2:7" x14ac:dyDescent="0.35">
      <c r="B26" s="39" t="s">
        <v>91</v>
      </c>
      <c r="C26" s="40"/>
      <c r="D26" s="88">
        <v>1150</v>
      </c>
      <c r="E26" s="89">
        <v>1850</v>
      </c>
    </row>
    <row r="27" spans="2:7" x14ac:dyDescent="0.35">
      <c r="B27" s="87" t="s">
        <v>122</v>
      </c>
      <c r="C27" s="40"/>
      <c r="D27" s="88">
        <v>12580</v>
      </c>
      <c r="E27" s="143" t="s">
        <v>146</v>
      </c>
    </row>
    <row r="28" spans="2:7" x14ac:dyDescent="0.35">
      <c r="B28" s="39" t="s">
        <v>92</v>
      </c>
      <c r="C28" s="12"/>
      <c r="D28" s="88">
        <v>-914656</v>
      </c>
      <c r="E28" s="89">
        <v>-801576</v>
      </c>
    </row>
    <row r="29" spans="2:7" x14ac:dyDescent="0.35">
      <c r="B29" s="39" t="s">
        <v>123</v>
      </c>
      <c r="C29" s="39"/>
      <c r="D29" s="88">
        <v>914340</v>
      </c>
      <c r="E29" s="89">
        <v>807227</v>
      </c>
    </row>
    <row r="30" spans="2:7" x14ac:dyDescent="0.35">
      <c r="B30" s="39" t="s">
        <v>145</v>
      </c>
      <c r="C30" s="39"/>
      <c r="D30" s="142" t="s">
        <v>146</v>
      </c>
      <c r="E30" s="89">
        <v>-761</v>
      </c>
    </row>
    <row r="31" spans="2:7" ht="15" thickBot="1" x14ac:dyDescent="0.4">
      <c r="B31" s="87" t="s">
        <v>124</v>
      </c>
      <c r="C31" s="40"/>
      <c r="D31" s="88">
        <v>437</v>
      </c>
      <c r="E31" s="143" t="s">
        <v>146</v>
      </c>
    </row>
    <row r="32" spans="2:7" ht="15" thickBot="1" x14ac:dyDescent="0.4">
      <c r="B32" s="51" t="s">
        <v>93</v>
      </c>
      <c r="C32" s="52"/>
      <c r="D32" s="101">
        <v>-144557</v>
      </c>
      <c r="E32" s="102">
        <v>-153146</v>
      </c>
      <c r="F32" s="29"/>
      <c r="G32" s="29"/>
    </row>
    <row r="33" spans="2:7" x14ac:dyDescent="0.35">
      <c r="B33" s="39" t="s">
        <v>1</v>
      </c>
      <c r="C33" s="12"/>
      <c r="D33" s="92"/>
      <c r="E33" s="104"/>
    </row>
    <row r="34" spans="2:7" x14ac:dyDescent="0.35">
      <c r="B34" s="36" t="s">
        <v>94</v>
      </c>
      <c r="C34" s="12"/>
      <c r="D34" s="92"/>
      <c r="E34" s="104"/>
    </row>
    <row r="35" spans="2:7" x14ac:dyDescent="0.35">
      <c r="B35" s="87" t="s">
        <v>147</v>
      </c>
      <c r="C35" s="40">
        <v>20</v>
      </c>
      <c r="D35" s="142" t="s">
        <v>146</v>
      </c>
      <c r="E35" s="89">
        <v>-1744</v>
      </c>
    </row>
    <row r="36" spans="2:7" x14ac:dyDescent="0.35">
      <c r="B36" s="39" t="s">
        <v>95</v>
      </c>
      <c r="C36" s="40" t="s">
        <v>96</v>
      </c>
      <c r="D36" s="88">
        <v>272538</v>
      </c>
      <c r="E36" s="89">
        <v>178586</v>
      </c>
    </row>
    <row r="37" spans="2:7" x14ac:dyDescent="0.35">
      <c r="B37" s="39" t="s">
        <v>97</v>
      </c>
      <c r="C37" s="40" t="s">
        <v>96</v>
      </c>
      <c r="D37" s="88">
        <v>-198033</v>
      </c>
      <c r="E37" s="89">
        <v>-133988</v>
      </c>
    </row>
    <row r="38" spans="2:7" x14ac:dyDescent="0.35">
      <c r="B38" s="39" t="s">
        <v>98</v>
      </c>
      <c r="C38" s="40" t="s">
        <v>96</v>
      </c>
      <c r="D38" s="88">
        <v>-16795</v>
      </c>
      <c r="E38" s="89">
        <v>-10101</v>
      </c>
    </row>
    <row r="39" spans="2:7" x14ac:dyDescent="0.35">
      <c r="B39" s="39" t="s">
        <v>149</v>
      </c>
      <c r="C39" s="40"/>
      <c r="D39" s="88">
        <v>-998</v>
      </c>
      <c r="E39" s="89">
        <v>-170</v>
      </c>
    </row>
    <row r="40" spans="2:7" ht="15" thickBot="1" x14ac:dyDescent="0.4">
      <c r="B40" s="87" t="s">
        <v>150</v>
      </c>
      <c r="C40" s="40"/>
      <c r="D40" s="88">
        <v>-20106</v>
      </c>
      <c r="E40" s="143" t="s">
        <v>146</v>
      </c>
    </row>
    <row r="41" spans="2:7" ht="15" thickBot="1" x14ac:dyDescent="0.4">
      <c r="B41" s="51" t="s">
        <v>125</v>
      </c>
      <c r="C41" s="52"/>
      <c r="D41" s="101">
        <v>36606</v>
      </c>
      <c r="E41" s="102">
        <v>32583</v>
      </c>
      <c r="F41" s="29"/>
      <c r="G41" s="29"/>
    </row>
    <row r="42" spans="2:7" x14ac:dyDescent="0.35">
      <c r="B42" s="36" t="s">
        <v>148</v>
      </c>
      <c r="C42" s="12"/>
      <c r="D42" s="140">
        <v>-8787</v>
      </c>
      <c r="E42" s="141">
        <v>18417</v>
      </c>
      <c r="F42" s="29"/>
      <c r="G42" s="29"/>
    </row>
    <row r="43" spans="2:7" x14ac:dyDescent="0.35">
      <c r="B43" s="36" t="s">
        <v>1</v>
      </c>
      <c r="C43" s="49"/>
      <c r="D43" s="99"/>
      <c r="E43" s="80"/>
    </row>
    <row r="44" spans="2:7" x14ac:dyDescent="0.35">
      <c r="B44" s="39" t="s">
        <v>99</v>
      </c>
      <c r="C44" s="40">
        <v>19</v>
      </c>
      <c r="D44" s="88">
        <v>26350</v>
      </c>
      <c r="E44" s="89">
        <v>3002</v>
      </c>
    </row>
    <row r="45" spans="2:7" ht="23" x14ac:dyDescent="0.35">
      <c r="B45" s="37" t="s">
        <v>126</v>
      </c>
      <c r="C45" s="40"/>
      <c r="D45" s="88">
        <v>-3138</v>
      </c>
      <c r="E45" s="89">
        <v>-319</v>
      </c>
    </row>
    <row r="46" spans="2:7" ht="15" thickBot="1" x14ac:dyDescent="0.4">
      <c r="B46" s="37" t="s">
        <v>151</v>
      </c>
      <c r="C46" s="40">
        <v>19</v>
      </c>
      <c r="D46" s="142" t="s">
        <v>146</v>
      </c>
      <c r="E46" s="89">
        <v>16</v>
      </c>
    </row>
    <row r="47" spans="2:7" ht="15" thickBot="1" x14ac:dyDescent="0.4">
      <c r="B47" s="60" t="s">
        <v>100</v>
      </c>
      <c r="C47" s="61">
        <v>19</v>
      </c>
      <c r="D47" s="97">
        <v>14425</v>
      </c>
      <c r="E47" s="98">
        <v>21116</v>
      </c>
      <c r="F47" s="29"/>
      <c r="G47" s="29"/>
    </row>
    <row r="48" spans="2:7" ht="15" thickTop="1" x14ac:dyDescent="0.35"/>
    <row r="49" spans="2:5" ht="41" customHeight="1" x14ac:dyDescent="0.35">
      <c r="B49" s="174" t="s">
        <v>152</v>
      </c>
      <c r="C49" s="174"/>
      <c r="D49" s="174"/>
      <c r="E49" s="174"/>
    </row>
    <row r="52" spans="2:5" ht="15" thickBot="1" x14ac:dyDescent="0.4">
      <c r="B52" s="74"/>
    </row>
    <row r="53" spans="2:5" x14ac:dyDescent="0.35">
      <c r="B53" s="73" t="s">
        <v>113</v>
      </c>
      <c r="C53" s="171"/>
      <c r="D53" s="172" t="s">
        <v>114</v>
      </c>
      <c r="E53" s="172"/>
    </row>
    <row r="54" spans="2:5" x14ac:dyDescent="0.35">
      <c r="B54" s="76" t="s">
        <v>115</v>
      </c>
      <c r="C54" s="171"/>
      <c r="D54" s="173" t="s">
        <v>116</v>
      </c>
      <c r="E54" s="173"/>
    </row>
  </sheetData>
  <mergeCells count="4">
    <mergeCell ref="C53:C54"/>
    <mergeCell ref="D53:E53"/>
    <mergeCell ref="D54:E54"/>
    <mergeCell ref="B49:E4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showGridLines="0" tabSelected="1" zoomScale="70" zoomScaleNormal="70" workbookViewId="0">
      <selection activeCell="B1" sqref="B1"/>
    </sheetView>
  </sheetViews>
  <sheetFormatPr defaultRowHeight="14.5" x14ac:dyDescent="0.35"/>
  <cols>
    <col min="1" max="1" width="1.6328125" customWidth="1"/>
    <col min="2" max="2" width="67.90625" customWidth="1"/>
    <col min="3" max="3" width="11.08984375" customWidth="1"/>
    <col min="4" max="4" width="9.81640625" customWidth="1"/>
    <col min="5" max="5" width="15.6328125" customWidth="1"/>
    <col min="6" max="6" width="16.08984375" customWidth="1"/>
    <col min="7" max="7" width="12.26953125" customWidth="1"/>
    <col min="8" max="8" width="16.81640625" customWidth="1"/>
    <col min="9" max="9" width="12.26953125" customWidth="1"/>
    <col min="10" max="10" width="10.26953125" bestFit="1" customWidth="1"/>
  </cols>
  <sheetData>
    <row r="2" spans="2:9" x14ac:dyDescent="0.35">
      <c r="B2" s="72" t="s">
        <v>109</v>
      </c>
    </row>
    <row r="3" spans="2:9" ht="20" x14ac:dyDescent="0.35">
      <c r="B3" s="55" t="s">
        <v>110</v>
      </c>
    </row>
    <row r="4" spans="2:9" x14ac:dyDescent="0.35">
      <c r="B4" s="54" t="s">
        <v>137</v>
      </c>
    </row>
    <row r="7" spans="2:9" ht="15" customHeight="1" thickBot="1" x14ac:dyDescent="0.4">
      <c r="B7" s="62"/>
      <c r="C7" s="145"/>
      <c r="D7" s="180" t="s">
        <v>102</v>
      </c>
      <c r="E7" s="180"/>
      <c r="F7" s="180"/>
      <c r="G7" s="180"/>
      <c r="H7" s="180"/>
      <c r="I7" s="63"/>
    </row>
    <row r="8" spans="2:9" ht="15" customHeight="1" x14ac:dyDescent="0.35">
      <c r="B8" s="178" t="s">
        <v>0</v>
      </c>
      <c r="C8" s="177" t="s">
        <v>153</v>
      </c>
      <c r="D8" s="147" t="s">
        <v>154</v>
      </c>
      <c r="E8" s="175" t="s">
        <v>156</v>
      </c>
      <c r="F8" s="175" t="s">
        <v>157</v>
      </c>
      <c r="G8" s="175" t="s">
        <v>103</v>
      </c>
      <c r="H8" s="175" t="s">
        <v>158</v>
      </c>
      <c r="I8" s="177" t="s">
        <v>103</v>
      </c>
    </row>
    <row r="9" spans="2:9" ht="15" thickBot="1" x14ac:dyDescent="0.4">
      <c r="B9" s="179"/>
      <c r="C9" s="176"/>
      <c r="D9" s="64" t="s">
        <v>155</v>
      </c>
      <c r="E9" s="176"/>
      <c r="F9" s="176"/>
      <c r="G9" s="176"/>
      <c r="H9" s="176"/>
      <c r="I9" s="176"/>
    </row>
    <row r="10" spans="2:9" x14ac:dyDescent="0.35">
      <c r="B10" s="146" t="s">
        <v>1</v>
      </c>
      <c r="C10" s="147"/>
      <c r="D10" s="147"/>
      <c r="E10" s="147"/>
      <c r="F10" s="147"/>
      <c r="G10" s="147"/>
      <c r="H10" s="147"/>
      <c r="I10" s="147"/>
    </row>
    <row r="11" spans="2:9" ht="15" thickBot="1" x14ac:dyDescent="0.4">
      <c r="B11" s="65" t="s">
        <v>107</v>
      </c>
      <c r="C11" s="151">
        <v>173750</v>
      </c>
      <c r="D11" s="152">
        <v>5223</v>
      </c>
      <c r="E11" s="152">
        <v>-42031</v>
      </c>
      <c r="F11" s="152">
        <v>405180</v>
      </c>
      <c r="G11" s="151">
        <v>542122</v>
      </c>
      <c r="H11" s="151">
        <v>19104</v>
      </c>
      <c r="I11" s="152">
        <v>561226</v>
      </c>
    </row>
    <row r="12" spans="2:9" x14ac:dyDescent="0.35">
      <c r="B12" s="66" t="s">
        <v>1</v>
      </c>
      <c r="C12" s="153"/>
      <c r="D12" s="154"/>
      <c r="E12" s="154"/>
      <c r="F12" s="154"/>
      <c r="G12" s="153"/>
      <c r="H12" s="153"/>
      <c r="I12" s="154"/>
    </row>
    <row r="13" spans="2:9" x14ac:dyDescent="0.35">
      <c r="B13" s="66" t="s">
        <v>104</v>
      </c>
      <c r="C13" s="153" t="s">
        <v>140</v>
      </c>
      <c r="D13" s="154" t="s">
        <v>140</v>
      </c>
      <c r="E13" s="154" t="s">
        <v>140</v>
      </c>
      <c r="F13" s="154">
        <v>167507</v>
      </c>
      <c r="G13" s="153">
        <v>167507</v>
      </c>
      <c r="H13" s="153">
        <v>3449</v>
      </c>
      <c r="I13" s="154">
        <v>170956</v>
      </c>
    </row>
    <row r="14" spans="2:9" ht="15" thickBot="1" x14ac:dyDescent="0.4">
      <c r="B14" s="67" t="s">
        <v>105</v>
      </c>
      <c r="C14" s="155" t="s">
        <v>140</v>
      </c>
      <c r="D14" s="156" t="s">
        <v>140</v>
      </c>
      <c r="E14" s="156">
        <v>-75895</v>
      </c>
      <c r="F14" s="156" t="s">
        <v>140</v>
      </c>
      <c r="G14" s="155">
        <v>-75895</v>
      </c>
      <c r="H14" s="155" t="s">
        <v>140</v>
      </c>
      <c r="I14" s="156">
        <v>-75895</v>
      </c>
    </row>
    <row r="15" spans="2:9" ht="15" thickBot="1" x14ac:dyDescent="0.4">
      <c r="B15" s="65" t="s">
        <v>159</v>
      </c>
      <c r="C15" s="152" t="s">
        <v>140</v>
      </c>
      <c r="D15" s="152" t="s">
        <v>140</v>
      </c>
      <c r="E15" s="152">
        <v>-75895</v>
      </c>
      <c r="F15" s="152">
        <v>167507</v>
      </c>
      <c r="G15" s="152">
        <v>91612</v>
      </c>
      <c r="H15" s="152">
        <v>3449</v>
      </c>
      <c r="I15" s="152">
        <v>95061</v>
      </c>
    </row>
    <row r="16" spans="2:9" x14ac:dyDescent="0.35">
      <c r="B16" s="66" t="s">
        <v>106</v>
      </c>
      <c r="C16" s="153" t="s">
        <v>140</v>
      </c>
      <c r="D16" s="154" t="s">
        <v>140</v>
      </c>
      <c r="E16" s="154" t="s">
        <v>140</v>
      </c>
      <c r="F16" s="154" t="s">
        <v>140</v>
      </c>
      <c r="G16" s="153" t="s">
        <v>140</v>
      </c>
      <c r="H16" s="153">
        <v>587</v>
      </c>
      <c r="I16" s="154">
        <v>587</v>
      </c>
    </row>
    <row r="17" spans="2:9" x14ac:dyDescent="0.35">
      <c r="B17" s="66" t="s">
        <v>167</v>
      </c>
      <c r="C17" s="153" t="s">
        <v>140</v>
      </c>
      <c r="D17" s="154" t="s">
        <v>140</v>
      </c>
      <c r="E17" s="154" t="s">
        <v>140</v>
      </c>
      <c r="F17" s="154">
        <v>29052</v>
      </c>
      <c r="G17" s="153">
        <v>29052</v>
      </c>
      <c r="H17" s="153" t="s">
        <v>140</v>
      </c>
      <c r="I17" s="154">
        <v>29052</v>
      </c>
    </row>
    <row r="18" spans="2:9" ht="19" x14ac:dyDescent="0.35">
      <c r="B18" s="148" t="s">
        <v>160</v>
      </c>
      <c r="C18" s="153" t="s">
        <v>140</v>
      </c>
      <c r="D18" s="154" t="s">
        <v>140</v>
      </c>
      <c r="E18" s="154" t="s">
        <v>140</v>
      </c>
      <c r="F18" s="154">
        <v>2751</v>
      </c>
      <c r="G18" s="153">
        <v>2751</v>
      </c>
      <c r="H18" s="153" t="s">
        <v>140</v>
      </c>
      <c r="I18" s="154">
        <v>2751</v>
      </c>
    </row>
    <row r="19" spans="2:9" x14ac:dyDescent="0.35">
      <c r="B19" s="66" t="s">
        <v>108</v>
      </c>
      <c r="C19" s="153" t="s">
        <v>140</v>
      </c>
      <c r="D19" s="154" t="s">
        <v>140</v>
      </c>
      <c r="E19" s="154">
        <v>44464</v>
      </c>
      <c r="F19" s="154" t="s">
        <v>140</v>
      </c>
      <c r="G19" s="153">
        <v>44464</v>
      </c>
      <c r="H19" s="153" t="s">
        <v>140</v>
      </c>
      <c r="I19" s="154">
        <v>44464</v>
      </c>
    </row>
    <row r="20" spans="2:9" ht="15" thickBot="1" x14ac:dyDescent="0.4">
      <c r="B20" s="66" t="s">
        <v>161</v>
      </c>
      <c r="C20" s="153" t="s">
        <v>140</v>
      </c>
      <c r="D20" s="154" t="s">
        <v>140</v>
      </c>
      <c r="E20" s="154" t="s">
        <v>140</v>
      </c>
      <c r="F20" s="154">
        <v>-1744</v>
      </c>
      <c r="G20" s="153">
        <v>-1744</v>
      </c>
      <c r="H20" s="153" t="s">
        <v>140</v>
      </c>
      <c r="I20" s="154">
        <v>-1744</v>
      </c>
    </row>
    <row r="21" spans="2:9" ht="15" thickBot="1" x14ac:dyDescent="0.4">
      <c r="B21" s="69" t="s">
        <v>162</v>
      </c>
      <c r="C21" s="157">
        <v>173750</v>
      </c>
      <c r="D21" s="158">
        <v>5223</v>
      </c>
      <c r="E21" s="158">
        <v>-73462</v>
      </c>
      <c r="F21" s="158">
        <v>602746</v>
      </c>
      <c r="G21" s="157">
        <v>708257</v>
      </c>
      <c r="H21" s="157">
        <v>23140</v>
      </c>
      <c r="I21" s="158">
        <v>731397</v>
      </c>
    </row>
    <row r="22" spans="2:9" ht="15" thickBot="1" x14ac:dyDescent="0.4">
      <c r="B22" s="66" t="s">
        <v>1</v>
      </c>
      <c r="C22" s="153"/>
      <c r="D22" s="154"/>
      <c r="E22" s="154"/>
      <c r="F22" s="154"/>
      <c r="G22" s="153"/>
      <c r="H22" s="153"/>
      <c r="I22" s="154"/>
    </row>
    <row r="23" spans="2:9" ht="15" thickBot="1" x14ac:dyDescent="0.4">
      <c r="B23" s="70" t="s">
        <v>127</v>
      </c>
      <c r="C23" s="159">
        <v>173750</v>
      </c>
      <c r="D23" s="160">
        <v>5223</v>
      </c>
      <c r="E23" s="160">
        <v>-66038</v>
      </c>
      <c r="F23" s="160">
        <v>488285</v>
      </c>
      <c r="G23" s="159">
        <v>601220</v>
      </c>
      <c r="H23" s="159">
        <v>19587</v>
      </c>
      <c r="I23" s="160">
        <v>620807</v>
      </c>
    </row>
    <row r="24" spans="2:9" x14ac:dyDescent="0.35">
      <c r="B24" s="149"/>
      <c r="C24" s="161"/>
      <c r="D24" s="162"/>
      <c r="E24" s="162"/>
      <c r="F24" s="162"/>
      <c r="G24" s="161"/>
      <c r="H24" s="161"/>
      <c r="I24" s="162"/>
    </row>
    <row r="25" spans="2:9" x14ac:dyDescent="0.35">
      <c r="B25" s="66" t="s">
        <v>104</v>
      </c>
      <c r="C25" s="153" t="s">
        <v>140</v>
      </c>
      <c r="D25" s="154" t="s">
        <v>140</v>
      </c>
      <c r="E25" s="154" t="s">
        <v>140</v>
      </c>
      <c r="F25" s="154">
        <v>32339</v>
      </c>
      <c r="G25" s="153">
        <v>32339</v>
      </c>
      <c r="H25" s="153">
        <v>436</v>
      </c>
      <c r="I25" s="154">
        <v>32775</v>
      </c>
    </row>
    <row r="26" spans="2:9" ht="15" thickBot="1" x14ac:dyDescent="0.4">
      <c r="B26" s="67" t="s">
        <v>163</v>
      </c>
      <c r="C26" s="155" t="s">
        <v>140</v>
      </c>
      <c r="D26" s="156" t="s">
        <v>140</v>
      </c>
      <c r="E26" s="156">
        <v>32794</v>
      </c>
      <c r="F26" s="156" t="s">
        <v>140</v>
      </c>
      <c r="G26" s="155">
        <v>32794</v>
      </c>
      <c r="H26" s="155" t="s">
        <v>140</v>
      </c>
      <c r="I26" s="156">
        <v>32794</v>
      </c>
    </row>
    <row r="27" spans="2:9" x14ac:dyDescent="0.35">
      <c r="B27" s="68" t="s">
        <v>164</v>
      </c>
      <c r="C27" s="153" t="s">
        <v>140</v>
      </c>
      <c r="D27" s="154" t="s">
        <v>140</v>
      </c>
      <c r="E27" s="163">
        <v>32794</v>
      </c>
      <c r="F27" s="163">
        <v>32339</v>
      </c>
      <c r="G27" s="164">
        <v>65133</v>
      </c>
      <c r="H27" s="164">
        <v>436</v>
      </c>
      <c r="I27" s="163">
        <v>65569</v>
      </c>
    </row>
    <row r="28" spans="2:9" x14ac:dyDescent="0.35">
      <c r="B28" s="62" t="s">
        <v>165</v>
      </c>
      <c r="C28" s="165" t="s">
        <v>140</v>
      </c>
      <c r="D28" s="166" t="s">
        <v>140</v>
      </c>
      <c r="E28" s="166" t="s">
        <v>140</v>
      </c>
      <c r="F28" s="166">
        <v>-116</v>
      </c>
      <c r="G28" s="165">
        <v>-116</v>
      </c>
      <c r="H28" s="165">
        <v>-158</v>
      </c>
      <c r="I28" s="166">
        <v>-274</v>
      </c>
    </row>
    <row r="29" spans="2:9" ht="19" x14ac:dyDescent="0.35">
      <c r="B29" s="150" t="s">
        <v>160</v>
      </c>
      <c r="C29" s="165" t="s">
        <v>140</v>
      </c>
      <c r="D29" s="166" t="s">
        <v>140</v>
      </c>
      <c r="E29" s="166" t="s">
        <v>140</v>
      </c>
      <c r="F29" s="166">
        <v>4904</v>
      </c>
      <c r="G29" s="165">
        <v>4904</v>
      </c>
      <c r="H29" s="165" t="s">
        <v>140</v>
      </c>
      <c r="I29" s="166">
        <v>4904</v>
      </c>
    </row>
    <row r="30" spans="2:9" ht="15" thickBot="1" x14ac:dyDescent="0.4">
      <c r="B30" s="62" t="s">
        <v>128</v>
      </c>
      <c r="C30" s="165" t="s">
        <v>140</v>
      </c>
      <c r="D30" s="166" t="s">
        <v>140</v>
      </c>
      <c r="E30" s="166" t="s">
        <v>140</v>
      </c>
      <c r="F30" s="166">
        <v>-6209</v>
      </c>
      <c r="G30" s="165">
        <v>-6209</v>
      </c>
      <c r="H30" s="165" t="s">
        <v>140</v>
      </c>
      <c r="I30" s="166">
        <v>-6209</v>
      </c>
    </row>
    <row r="31" spans="2:9" ht="15" thickBot="1" x14ac:dyDescent="0.4">
      <c r="B31" s="71" t="s">
        <v>166</v>
      </c>
      <c r="C31" s="167">
        <v>173750</v>
      </c>
      <c r="D31" s="168">
        <v>5223</v>
      </c>
      <c r="E31" s="168">
        <v>-33244</v>
      </c>
      <c r="F31" s="168">
        <v>519203</v>
      </c>
      <c r="G31" s="167">
        <v>664932</v>
      </c>
      <c r="H31" s="167">
        <v>19865</v>
      </c>
      <c r="I31" s="168">
        <v>684797</v>
      </c>
    </row>
    <row r="32" spans="2:9" ht="15" thickTop="1" x14ac:dyDescent="0.35">
      <c r="C32" s="169"/>
      <c r="D32" s="169"/>
      <c r="E32" s="169"/>
      <c r="F32" s="169"/>
      <c r="G32" s="169"/>
      <c r="H32" s="169"/>
      <c r="I32" s="169"/>
    </row>
    <row r="36" spans="2:5" ht="15" thickBot="1" x14ac:dyDescent="0.4">
      <c r="B36" s="5"/>
    </row>
    <row r="37" spans="2:5" x14ac:dyDescent="0.35">
      <c r="B37" s="73" t="s">
        <v>113</v>
      </c>
      <c r="C37" s="171"/>
      <c r="D37" s="172" t="s">
        <v>114</v>
      </c>
      <c r="E37" s="172"/>
    </row>
    <row r="38" spans="2:5" x14ac:dyDescent="0.35">
      <c r="B38" s="76" t="s">
        <v>115</v>
      </c>
      <c r="C38" s="171"/>
      <c r="D38" s="173" t="s">
        <v>116</v>
      </c>
      <c r="E38" s="173"/>
    </row>
  </sheetData>
  <mergeCells count="11">
    <mergeCell ref="C37:C38"/>
    <mergeCell ref="D37:E37"/>
    <mergeCell ref="D38:E38"/>
    <mergeCell ref="D7:H7"/>
    <mergeCell ref="H8:H9"/>
    <mergeCell ref="I8:I9"/>
    <mergeCell ref="B8:B9"/>
    <mergeCell ref="C8:C9"/>
    <mergeCell ref="E8:E9"/>
    <mergeCell ref="F8:F9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Отчет о совокупном доходе</vt:lpstr>
      <vt:lpstr>Отчет и фин. положении</vt:lpstr>
      <vt:lpstr>Отчет о движении ДС</vt:lpstr>
      <vt:lpstr>Отчет об изменениях в капитале</vt:lpstr>
      <vt:lpstr>'Отчет об изменениях в капитале'!OLE_LINK4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Чингиз Сапаргалиев</dc:creator>
  <cp:lastModifiedBy>Айнура Шарипова</cp:lastModifiedBy>
  <dcterms:created xsi:type="dcterms:W3CDTF">2022-08-12T09:42:14Z</dcterms:created>
  <dcterms:modified xsi:type="dcterms:W3CDTF">2023-11-13T08:27:38Z</dcterms:modified>
</cp:coreProperties>
</file>