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2\Econom\Отчеты\Отчеты KASE\2022\3 кв. 2022\"/>
    </mc:Choice>
  </mc:AlternateContent>
  <bookViews>
    <workbookView xWindow="0" yWindow="0" windowWidth="28800" windowHeight="12036"/>
  </bookViews>
  <sheets>
    <sheet name="ф.1-" sheetId="1" r:id="rId1"/>
    <sheet name="ф.2" sheetId="2" r:id="rId2"/>
    <sheet name="ф.3" sheetId="4" r:id="rId3"/>
    <sheet name="ф.4" sheetId="3" r:id="rId4"/>
    <sheet name="расчет акции"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_____sh1" localSheetId="3">'[1]I-Index'!#REF!</definedName>
    <definedName name="______sh1">'[2]I-Index'!#REF!</definedName>
    <definedName name="_____IV65900" localSheetId="3">#REF!</definedName>
    <definedName name="_____IV65900">#REF!</definedName>
    <definedName name="_____IV66000" localSheetId="3">#REF!</definedName>
    <definedName name="_____IV66000">#REF!</definedName>
    <definedName name="_____IV69000" localSheetId="3">#REF!</definedName>
    <definedName name="_____IV69000">#REF!</definedName>
    <definedName name="_____IV70000" localSheetId="3">#REF!</definedName>
    <definedName name="_____IV70000">#REF!</definedName>
    <definedName name="_____JA1" localSheetId="3">#REF!</definedName>
    <definedName name="_____JA1">#REF!</definedName>
    <definedName name="_____KA1" localSheetId="3">#REF!</definedName>
    <definedName name="_____KA1">#REF!</definedName>
    <definedName name="_____LA1" localSheetId="3">#REF!</definedName>
    <definedName name="_____LA1">#REF!</definedName>
    <definedName name="_____MIF1" localSheetId="3">[3]Расчет_Ин!$H$8</definedName>
    <definedName name="_____MIF1">[4]Расчет_Ин!$H$8</definedName>
    <definedName name="_____RA1" localSheetId="3">#REF!</definedName>
    <definedName name="_____RA1">#REF!</definedName>
    <definedName name="_____sh1" localSheetId="3">'[5]I-Index'!#REF!</definedName>
    <definedName name="_____sh1">'[6]I-Index'!#REF!</definedName>
    <definedName name="____A70000" localSheetId="3">'[7]B-4'!#REF!</definedName>
    <definedName name="____A70000">'[8]B-4'!#REF!</definedName>
    <definedName name="____A80000" localSheetId="3">'[7]B-4'!#REF!</definedName>
    <definedName name="____A80000">'[8]B-4'!#REF!</definedName>
    <definedName name="____DAT1" localSheetId="3">#REF!</definedName>
    <definedName name="____DAT1">#REF!</definedName>
    <definedName name="____DAT10" localSheetId="3">#REF!</definedName>
    <definedName name="____DAT10">#REF!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END1" localSheetId="3">#REF!</definedName>
    <definedName name="____END1">#REF!</definedName>
    <definedName name="____END2" localSheetId="3">#REF!</definedName>
    <definedName name="____END2">#REF!</definedName>
    <definedName name="____END4" localSheetId="3">#REF!</definedName>
    <definedName name="____END4">#REF!</definedName>
    <definedName name="____END6">'[9]п 15'!#REF!</definedName>
    <definedName name="____END7" localSheetId="3">#REF!</definedName>
    <definedName name="____END7">#REF!</definedName>
    <definedName name="____IV65900" localSheetId="3">#REF!</definedName>
    <definedName name="____IV65900">#REF!</definedName>
    <definedName name="____IV66000" localSheetId="3">#REF!</definedName>
    <definedName name="____IV66000">#REF!</definedName>
    <definedName name="____IV69000" localSheetId="3">#REF!</definedName>
    <definedName name="____IV69000">#REF!</definedName>
    <definedName name="____IV70000" localSheetId="3">#REF!</definedName>
    <definedName name="____IV70000">#REF!</definedName>
    <definedName name="____JA1" localSheetId="3">#REF!</definedName>
    <definedName name="____JA1">#REF!</definedName>
    <definedName name="____KA1" localSheetId="3">#REF!</definedName>
    <definedName name="____KA1">#REF!</definedName>
    <definedName name="____LA1" localSheetId="3">#REF!</definedName>
    <definedName name="____LA1">#REF!</definedName>
    <definedName name="____lp280202" localSheetId="3">#REF!</definedName>
    <definedName name="____lp280202">#REF!</definedName>
    <definedName name="____MIF1" localSheetId="3">[10]Расчет_Ин!$H$8</definedName>
    <definedName name="____MIF1">[11]Расчет_Ин!$H$8</definedName>
    <definedName name="____MIF2">'[12]PIT&amp;PP(2)'!#REF!</definedName>
    <definedName name="____MIF3">'[12]PIT&amp;PP(2)'!#REF!</definedName>
    <definedName name="____RA1" localSheetId="3">#REF!</definedName>
    <definedName name="____RA1">#REF!</definedName>
    <definedName name="____sh1" localSheetId="3">'[5]I-Index'!#REF!</definedName>
    <definedName name="____sh1">'[6]I-Index'!#REF!</definedName>
    <definedName name="____sul1" localSheetId="3">#REF!</definedName>
    <definedName name="____sul1">#REF!</definedName>
    <definedName name="___A70000" localSheetId="3">'[7]B-4'!#REF!</definedName>
    <definedName name="___A70000">'[8]B-4'!#REF!</definedName>
    <definedName name="___A80000" localSheetId="3">'[7]B-4'!#REF!</definedName>
    <definedName name="___A80000">'[8]B-4'!#REF!</definedName>
    <definedName name="___DAT1" localSheetId="3">#REF!</definedName>
    <definedName name="___DAT1">#REF!</definedName>
    <definedName name="___DAT10" localSheetId="3">#REF!</definedName>
    <definedName name="___DAT10">#REF!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END1" localSheetId="3">#REF!</definedName>
    <definedName name="___END1">#REF!</definedName>
    <definedName name="___END2" localSheetId="3">#REF!</definedName>
    <definedName name="___END2">#REF!</definedName>
    <definedName name="___END4" localSheetId="3">#REF!</definedName>
    <definedName name="___END4">#REF!</definedName>
    <definedName name="___END6">'[9]п 15'!#REF!</definedName>
    <definedName name="___END7" localSheetId="3">#REF!</definedName>
    <definedName name="___END7">#REF!</definedName>
    <definedName name="___IV65900" localSheetId="3">#REF!</definedName>
    <definedName name="___IV65900">#REF!</definedName>
    <definedName name="___IV66000" localSheetId="3">#REF!</definedName>
    <definedName name="___IV66000">#REF!</definedName>
    <definedName name="___IV69000" localSheetId="3">#REF!</definedName>
    <definedName name="___IV69000">#REF!</definedName>
    <definedName name="___IV70000" localSheetId="3">#REF!</definedName>
    <definedName name="___IV70000">#REF!</definedName>
    <definedName name="___JA1" localSheetId="3">#REF!</definedName>
    <definedName name="___JA1">#REF!</definedName>
    <definedName name="___KA1" localSheetId="3">#REF!</definedName>
    <definedName name="___KA1">#REF!</definedName>
    <definedName name="___LA1" localSheetId="3">#REF!</definedName>
    <definedName name="___LA1">#REF!</definedName>
    <definedName name="___lp280202" localSheetId="3">#REF!</definedName>
    <definedName name="___lp280202">#REF!</definedName>
    <definedName name="___MIF1" localSheetId="3">[10]Расчет_Ин!$H$8</definedName>
    <definedName name="___MIF1">[11]Расчет_Ин!$H$8</definedName>
    <definedName name="___MIF2">'[12]PIT&amp;PP(2)'!#REF!</definedName>
    <definedName name="___MIF3">'[12]PIT&amp;PP(2)'!#REF!</definedName>
    <definedName name="___RA1" localSheetId="3">#REF!</definedName>
    <definedName name="___RA1">#REF!</definedName>
    <definedName name="___sh1" localSheetId="3">'[5]I-Index'!#REF!</definedName>
    <definedName name="___sh1">'[6]I-Index'!#REF!</definedName>
    <definedName name="___sul1" localSheetId="3">#REF!</definedName>
    <definedName name="___sul1">#REF!</definedName>
    <definedName name="__5450_01" localSheetId="1">#REF!</definedName>
    <definedName name="__5450_01">#REF!</definedName>
    <definedName name="__5456_n" localSheetId="1">#REF!</definedName>
    <definedName name="__5456_n">#REF!</definedName>
    <definedName name="__A70000">'[7]B-4'!#REF!</definedName>
    <definedName name="__A80000">'[7]B-4'!#REF!</definedName>
    <definedName name="__DAT1" localSheetId="3">#REF!</definedName>
    <definedName name="__DAT1">#REF!</definedName>
    <definedName name="__DAT10" localSheetId="3">#REF!</definedName>
    <definedName name="__DAT10">#REF!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END1" localSheetId="3">#REF!</definedName>
    <definedName name="__END1">#REF!</definedName>
    <definedName name="__END2" localSheetId="3">#REF!</definedName>
    <definedName name="__END2">#REF!</definedName>
    <definedName name="__END4" localSheetId="3">#REF!</definedName>
    <definedName name="__END4">#REF!</definedName>
    <definedName name="__END6">'[9]п 15'!#REF!</definedName>
    <definedName name="__END7" localSheetId="3">#REF!</definedName>
    <definedName name="__END7">#REF!</definedName>
    <definedName name="__IV65900" localSheetId="3">#REF!</definedName>
    <definedName name="__IV65900">#REF!</definedName>
    <definedName name="__IV66000" localSheetId="3">#REF!</definedName>
    <definedName name="__IV66000">#REF!</definedName>
    <definedName name="__IV69000" localSheetId="3">#REF!</definedName>
    <definedName name="__IV69000">#REF!</definedName>
    <definedName name="__IV70000" localSheetId="3">#REF!</definedName>
    <definedName name="__IV70000">#REF!</definedName>
    <definedName name="__JA1" localSheetId="3">#REF!</definedName>
    <definedName name="__JA1">#REF!</definedName>
    <definedName name="__KA1" localSheetId="3">#REF!</definedName>
    <definedName name="__KA1">#REF!</definedName>
    <definedName name="__LA1" localSheetId="3">#REF!</definedName>
    <definedName name="__LA1">#REF!</definedName>
    <definedName name="__lp280202" localSheetId="3">#REF!</definedName>
    <definedName name="__lp280202">#REF!</definedName>
    <definedName name="__MIF1" localSheetId="3">[10]Расчет_Ин!$H$8</definedName>
    <definedName name="__MIF1">[11]Расчет_Ин!$H$8</definedName>
    <definedName name="__MIF2">'[12]PIT&amp;PP(2)'!#REF!</definedName>
    <definedName name="__MIF3">'[12]PIT&amp;PP(2)'!#REF!</definedName>
    <definedName name="__RA1" localSheetId="3">#REF!</definedName>
    <definedName name="__RA1">#REF!</definedName>
    <definedName name="__sh1" localSheetId="3">'[5]I-Index'!#REF!</definedName>
    <definedName name="__sh1">'[6]I-Index'!#REF!</definedName>
    <definedName name="__spReport3__" localSheetId="3">[13]BS!#REF!</definedName>
    <definedName name="__spReport3__">[14]BS!#REF!</definedName>
    <definedName name="__sul1" localSheetId="3">#REF!</definedName>
    <definedName name="__sul1">#REF!</definedName>
    <definedName name="_11" localSheetId="3">#REF!</definedName>
    <definedName name="_11">#REF!</definedName>
    <definedName name="_123" localSheetId="3">#REF!</definedName>
    <definedName name="_123">#REF!</definedName>
    <definedName name="_123Graph_ACHART2" localSheetId="3" hidden="1">'[15]Prelim Cost'!$B$31:$L$31</definedName>
    <definedName name="_123Graph_ACHART2" hidden="1">'[16]Prelim Cost'!$B$31:$L$31</definedName>
    <definedName name="_124" localSheetId="3" hidden="1">'[15]Prelim Cost'!$B$31:$L$31</definedName>
    <definedName name="_124" hidden="1">'[16]Prelim Cost'!$B$31:$L$31</definedName>
    <definedName name="_23" localSheetId="3">#REF!</definedName>
    <definedName name="_23">#REF!</definedName>
    <definedName name="_234" localSheetId="3">#REF!</definedName>
    <definedName name="_234">#REF!</definedName>
    <definedName name="_4050_00" localSheetId="3">#REF!</definedName>
    <definedName name="_4050_00">#REF!</definedName>
    <definedName name="_4050_01" localSheetId="3">#REF!</definedName>
    <definedName name="_4050_01">#REF!</definedName>
    <definedName name="_4050_n" localSheetId="3">#REF!</definedName>
    <definedName name="_4050_n">#REF!</definedName>
    <definedName name="_4052_00" localSheetId="3">#REF!</definedName>
    <definedName name="_4052_00">#REF!</definedName>
    <definedName name="_4052_01" localSheetId="3">#REF!</definedName>
    <definedName name="_4052_01">#REF!</definedName>
    <definedName name="_4052_n" localSheetId="3">#REF!</definedName>
    <definedName name="_4052_n">#REF!</definedName>
    <definedName name="_4100_00" localSheetId="3">#REF!</definedName>
    <definedName name="_4100_00">#REF!</definedName>
    <definedName name="_4100_01" localSheetId="3">#REF!</definedName>
    <definedName name="_4100_01">#REF!</definedName>
    <definedName name="_4100_n" localSheetId="3">#REF!</definedName>
    <definedName name="_4100_n">#REF!</definedName>
    <definedName name="_4101_00" localSheetId="3">#REF!</definedName>
    <definedName name="_4101_00">#REF!</definedName>
    <definedName name="_4101_01" localSheetId="3">#REF!</definedName>
    <definedName name="_4101_01">#REF!</definedName>
    <definedName name="_4101_n" localSheetId="3">#REF!</definedName>
    <definedName name="_4101_n">#REF!</definedName>
    <definedName name="_4150_00" localSheetId="3">#REF!</definedName>
    <definedName name="_4150_00">#REF!</definedName>
    <definedName name="_4150_01" localSheetId="3">#REF!</definedName>
    <definedName name="_4150_01">#REF!</definedName>
    <definedName name="_4150_n" localSheetId="3">#REF!</definedName>
    <definedName name="_4150_n">#REF!</definedName>
    <definedName name="_4151_00" localSheetId="3">#REF!</definedName>
    <definedName name="_4151_00">#REF!</definedName>
    <definedName name="_4151_01" localSheetId="3">#REF!</definedName>
    <definedName name="_4151_01">#REF!</definedName>
    <definedName name="_4151_0333">'[17]A-20'!$E$149</definedName>
    <definedName name="_4151_n" localSheetId="3">#REF!</definedName>
    <definedName name="_4151_n">#REF!</definedName>
    <definedName name="_4152_00" localSheetId="3">#REF!</definedName>
    <definedName name="_4152_00">#REF!</definedName>
    <definedName name="_4152_01" localSheetId="3">#REF!</definedName>
    <definedName name="_4152_01">#REF!</definedName>
    <definedName name="_4152_n" localSheetId="3">#REF!</definedName>
    <definedName name="_4152_n">#REF!</definedName>
    <definedName name="_4155_00" localSheetId="3">#REF!</definedName>
    <definedName name="_4155_00">#REF!</definedName>
    <definedName name="_4155_01" localSheetId="3">#REF!</definedName>
    <definedName name="_4155_01">#REF!</definedName>
    <definedName name="_4155_n" localSheetId="3">#REF!</definedName>
    <definedName name="_4155_n">#REF!</definedName>
    <definedName name="_4250_00" localSheetId="3">#REF!</definedName>
    <definedName name="_4250_00">#REF!</definedName>
    <definedName name="_4250_01" localSheetId="3">#REF!</definedName>
    <definedName name="_4250_01">#REF!</definedName>
    <definedName name="_4250_n" localSheetId="3">#REF!</definedName>
    <definedName name="_4250_n">#REF!</definedName>
    <definedName name="_4252_00" localSheetId="3">#REF!</definedName>
    <definedName name="_4252_00">#REF!</definedName>
    <definedName name="_4252_01" localSheetId="3">#REF!</definedName>
    <definedName name="_4252_01">#REF!</definedName>
    <definedName name="_4252_n" localSheetId="3">#REF!</definedName>
    <definedName name="_4252_n">#REF!</definedName>
    <definedName name="_4253_00" localSheetId="3">#REF!</definedName>
    <definedName name="_4253_00">#REF!</definedName>
    <definedName name="_4253_01" localSheetId="3">#REF!</definedName>
    <definedName name="_4253_01">#REF!</definedName>
    <definedName name="_4253_n" localSheetId="3">#REF!</definedName>
    <definedName name="_4253_n">#REF!</definedName>
    <definedName name="_4300_n" localSheetId="3">#REF!</definedName>
    <definedName name="_4300_n">#REF!</definedName>
    <definedName name="_4302_00" localSheetId="3">#REF!</definedName>
    <definedName name="_4302_00">#REF!</definedName>
    <definedName name="_4302_01" localSheetId="3">#REF!</definedName>
    <definedName name="_4302_01">#REF!</definedName>
    <definedName name="_4302_n" localSheetId="3">#REF!</definedName>
    <definedName name="_4302_n">#REF!</definedName>
    <definedName name="_4400_n" localSheetId="3">#REF!</definedName>
    <definedName name="_4400_n">#REF!</definedName>
    <definedName name="_4401_00" localSheetId="3">#REF!</definedName>
    <definedName name="_4401_00">#REF!</definedName>
    <definedName name="_4401_01" localSheetId="3">#REF!</definedName>
    <definedName name="_4401_01">#REF!</definedName>
    <definedName name="_4401_n" localSheetId="3">#REF!</definedName>
    <definedName name="_4401_n">#REF!</definedName>
    <definedName name="_4405_00" localSheetId="3">#REF!</definedName>
    <definedName name="_4405_00">#REF!</definedName>
    <definedName name="_4405_01" localSheetId="3">#REF!</definedName>
    <definedName name="_4405_01">#REF!</definedName>
    <definedName name="_4405_n" localSheetId="3">#REF!</definedName>
    <definedName name="_4405_n">#REF!</definedName>
    <definedName name="_4411_00" localSheetId="3">#REF!</definedName>
    <definedName name="_4411_00">#REF!</definedName>
    <definedName name="_4411_01" localSheetId="3">#REF!</definedName>
    <definedName name="_4411_01">#REF!</definedName>
    <definedName name="_4411_n" localSheetId="3">#REF!</definedName>
    <definedName name="_4411_n">#REF!</definedName>
    <definedName name="_4414_00" localSheetId="3">#REF!</definedName>
    <definedName name="_4414_00">#REF!</definedName>
    <definedName name="_4414_01" localSheetId="3">#REF!</definedName>
    <definedName name="_4414_01">#REF!</definedName>
    <definedName name="_4414_n" localSheetId="3">#REF!</definedName>
    <definedName name="_4414_n">#REF!</definedName>
    <definedName name="_4417_00" localSheetId="3">#REF!</definedName>
    <definedName name="_4417_00">#REF!</definedName>
    <definedName name="_4417_01" localSheetId="3">#REF!</definedName>
    <definedName name="_4417_01">#REF!</definedName>
    <definedName name="_4417_n" localSheetId="3">#REF!</definedName>
    <definedName name="_4417_n">#REF!</definedName>
    <definedName name="_4420_00" localSheetId="3">#REF!</definedName>
    <definedName name="_4420_00">#REF!</definedName>
    <definedName name="_4420_01" localSheetId="3">#REF!</definedName>
    <definedName name="_4420_01">#REF!</definedName>
    <definedName name="_4420_n" localSheetId="3">#REF!</definedName>
    <definedName name="_4420_n">#REF!</definedName>
    <definedName name="_4424_00" localSheetId="3">#REF!</definedName>
    <definedName name="_4424_00">#REF!</definedName>
    <definedName name="_4424_01" localSheetId="3">#REF!</definedName>
    <definedName name="_4424_01">#REF!</definedName>
    <definedName name="_4424_n" localSheetId="3">#REF!</definedName>
    <definedName name="_4424_n">#REF!</definedName>
    <definedName name="_4449_00" localSheetId="3">#REF!</definedName>
    <definedName name="_4449_00">#REF!</definedName>
    <definedName name="_4449_01" localSheetId="3">#REF!</definedName>
    <definedName name="_4449_01">#REF!</definedName>
    <definedName name="_4449_n" localSheetId="3">#REF!</definedName>
    <definedName name="_4449_n">#REF!</definedName>
    <definedName name="_4450_00" localSheetId="3">#REF!</definedName>
    <definedName name="_4450_00">#REF!</definedName>
    <definedName name="_4450_01" localSheetId="3">#REF!</definedName>
    <definedName name="_4450_01">#REF!</definedName>
    <definedName name="_4450_n" localSheetId="3">#REF!</definedName>
    <definedName name="_4450_n">#REF!</definedName>
    <definedName name="_4490_n" localSheetId="3">#REF!</definedName>
    <definedName name="_4490_n">#REF!</definedName>
    <definedName name="_4491_00" localSheetId="3">#REF!</definedName>
    <definedName name="_4491_00">#REF!</definedName>
    <definedName name="_4491_01" localSheetId="3">#REF!</definedName>
    <definedName name="_4491_01">#REF!</definedName>
    <definedName name="_4491_n" localSheetId="3">#REF!</definedName>
    <definedName name="_4491_n">#REF!</definedName>
    <definedName name="_4500_n" localSheetId="3">#REF!</definedName>
    <definedName name="_4500_n">#REF!</definedName>
    <definedName name="_4510_00" localSheetId="3">#REF!</definedName>
    <definedName name="_4510_00">#REF!</definedName>
    <definedName name="_4510_01" localSheetId="3">#REF!</definedName>
    <definedName name="_4510_01">#REF!</definedName>
    <definedName name="_4510_n" localSheetId="3">#REF!</definedName>
    <definedName name="_4510_n">#REF!</definedName>
    <definedName name="_4530_00" localSheetId="3">#REF!</definedName>
    <definedName name="_4530_00">#REF!</definedName>
    <definedName name="_4530_01" localSheetId="3">#REF!</definedName>
    <definedName name="_4530_01">#REF!</definedName>
    <definedName name="_4530_n" localSheetId="3">#REF!</definedName>
    <definedName name="_4530_n">#REF!</definedName>
    <definedName name="_4600_n" localSheetId="3">#REF!</definedName>
    <definedName name="_4600_n">#REF!</definedName>
    <definedName name="_4601_00" localSheetId="3">#REF!</definedName>
    <definedName name="_4601_00">#REF!</definedName>
    <definedName name="_4601_01" localSheetId="3">#REF!</definedName>
    <definedName name="_4601_01">#REF!</definedName>
    <definedName name="_4601_n" localSheetId="3">#REF!</definedName>
    <definedName name="_4601_n">#REF!</definedName>
    <definedName name="_4603_00" localSheetId="3">#REF!</definedName>
    <definedName name="_4603_00">#REF!</definedName>
    <definedName name="_4603_01" localSheetId="3">#REF!</definedName>
    <definedName name="_4603_01">#REF!</definedName>
    <definedName name="_4603_n" localSheetId="3">#REF!</definedName>
    <definedName name="_4603_n">#REF!</definedName>
    <definedName name="_4604_00" localSheetId="3">#REF!</definedName>
    <definedName name="_4604_00">#REF!</definedName>
    <definedName name="_4604_01" localSheetId="3">#REF!</definedName>
    <definedName name="_4604_01">#REF!</definedName>
    <definedName name="_4604_n" localSheetId="3">#REF!</definedName>
    <definedName name="_4604_n">#REF!</definedName>
    <definedName name="_4606_00" localSheetId="3">#REF!</definedName>
    <definedName name="_4606_00">#REF!</definedName>
    <definedName name="_4606_01" localSheetId="3">#REF!</definedName>
    <definedName name="_4606_01">#REF!</definedName>
    <definedName name="_4606_n" localSheetId="3">#REF!</definedName>
    <definedName name="_4606_n">#REF!</definedName>
    <definedName name="_4607_00" localSheetId="3">#REF!</definedName>
    <definedName name="_4607_00">#REF!</definedName>
    <definedName name="_4607_01" localSheetId="3">#REF!</definedName>
    <definedName name="_4607_01">#REF!</definedName>
    <definedName name="_4607_n" localSheetId="3">#REF!</definedName>
    <definedName name="_4607_n">#REF!</definedName>
    <definedName name="_4608_00" localSheetId="3">#REF!</definedName>
    <definedName name="_4608_00">#REF!</definedName>
    <definedName name="_4608_01" localSheetId="3">#REF!</definedName>
    <definedName name="_4608_01">#REF!</definedName>
    <definedName name="_4608_n" localSheetId="3">#REF!</definedName>
    <definedName name="_4608_n">#REF!</definedName>
    <definedName name="_4700_n" localSheetId="3">#REF!</definedName>
    <definedName name="_4700_n">#REF!</definedName>
    <definedName name="_4703_00" localSheetId="3">#REF!</definedName>
    <definedName name="_4703_00">#REF!</definedName>
    <definedName name="_4703_01" localSheetId="3">#REF!</definedName>
    <definedName name="_4703_01">#REF!</definedName>
    <definedName name="_4703_n" localSheetId="3">#REF!</definedName>
    <definedName name="_4703_n">#REF!</definedName>
    <definedName name="_4706_00" localSheetId="3">#REF!</definedName>
    <definedName name="_4706_00">#REF!</definedName>
    <definedName name="_4706_01" localSheetId="3">#REF!</definedName>
    <definedName name="_4706_01">#REF!</definedName>
    <definedName name="_4706_n" localSheetId="3">#REF!</definedName>
    <definedName name="_4706_n">#REF!</definedName>
    <definedName name="_4800_n" localSheetId="3">#REF!</definedName>
    <definedName name="_4800_n">#REF!</definedName>
    <definedName name="_4801" localSheetId="3">#REF!</definedName>
    <definedName name="_4801">#REF!</definedName>
    <definedName name="_4801_00" localSheetId="3">#REF!</definedName>
    <definedName name="_4801_00">#REF!</definedName>
    <definedName name="_4801_01" localSheetId="3">#REF!</definedName>
    <definedName name="_4801_01">#REF!</definedName>
    <definedName name="_4801_n" localSheetId="3">#REF!</definedName>
    <definedName name="_4801_n">#REF!</definedName>
    <definedName name="_4802_00" localSheetId="3">#REF!</definedName>
    <definedName name="_4802_00">#REF!</definedName>
    <definedName name="_4802_01" localSheetId="3">#REF!</definedName>
    <definedName name="_4802_01">#REF!</definedName>
    <definedName name="_4802_n" localSheetId="3">#REF!</definedName>
    <definedName name="_4802_n">#REF!</definedName>
    <definedName name="_4850_00" localSheetId="3">#REF!</definedName>
    <definedName name="_4850_00">#REF!</definedName>
    <definedName name="_4850_01" localSheetId="3">#REF!</definedName>
    <definedName name="_4850_01">#REF!</definedName>
    <definedName name="_4850_n" localSheetId="3">#REF!</definedName>
    <definedName name="_4850_n">#REF!</definedName>
    <definedName name="_4852_00" localSheetId="3">#REF!</definedName>
    <definedName name="_4852_00">#REF!</definedName>
    <definedName name="_4852_01" localSheetId="3">#REF!</definedName>
    <definedName name="_4852_01">#REF!</definedName>
    <definedName name="_4852_n" localSheetId="3">#REF!</definedName>
    <definedName name="_4852_n">#REF!</definedName>
    <definedName name="_4853_00" localSheetId="3">#REF!</definedName>
    <definedName name="_4853_00">#REF!</definedName>
    <definedName name="_4853_01" localSheetId="3">#REF!</definedName>
    <definedName name="_4853_01">#REF!</definedName>
    <definedName name="_4853_n" localSheetId="3">#REF!</definedName>
    <definedName name="_4853_n">#REF!</definedName>
    <definedName name="_4900_00" localSheetId="3">#REF!</definedName>
    <definedName name="_4900_00">#REF!</definedName>
    <definedName name="_4900_01" localSheetId="3">#REF!</definedName>
    <definedName name="_4900_01">#REF!</definedName>
    <definedName name="_4900_n" localSheetId="3">#REF!</definedName>
    <definedName name="_4900_n">#REF!</definedName>
    <definedName name="_4902_00" localSheetId="3">#REF!</definedName>
    <definedName name="_4902_00">#REF!</definedName>
    <definedName name="_4920_00" localSheetId="3">#REF!</definedName>
    <definedName name="_4920_00">#REF!</definedName>
    <definedName name="_4920_01" localSheetId="3">#REF!</definedName>
    <definedName name="_4920_01">#REF!</definedName>
    <definedName name="_4920_n" localSheetId="3">#REF!</definedName>
    <definedName name="_4920_n">#REF!</definedName>
    <definedName name="_4921_00" localSheetId="3">#REF!</definedName>
    <definedName name="_4921_00">#REF!</definedName>
    <definedName name="_4921_01" localSheetId="3">#REF!</definedName>
    <definedName name="_4921_01">#REF!</definedName>
    <definedName name="_4921_n" localSheetId="3">#REF!</definedName>
    <definedName name="_4921_n">#REF!</definedName>
    <definedName name="_4922_00" localSheetId="3">#REF!</definedName>
    <definedName name="_4922_00">#REF!</definedName>
    <definedName name="_4922_01" localSheetId="3">#REF!</definedName>
    <definedName name="_4922_01">#REF!</definedName>
    <definedName name="_4922_n" localSheetId="3">#REF!</definedName>
    <definedName name="_4922_n">#REF!</definedName>
    <definedName name="_4940_00" localSheetId="3">#REF!</definedName>
    <definedName name="_4940_00">#REF!</definedName>
    <definedName name="_4940_01" localSheetId="3">#REF!</definedName>
    <definedName name="_4940_01">#REF!</definedName>
    <definedName name="_4940_n" localSheetId="3">#REF!</definedName>
    <definedName name="_4940_n">#REF!</definedName>
    <definedName name="_4942_00" localSheetId="3">#REF!</definedName>
    <definedName name="_4942_00">#REF!</definedName>
    <definedName name="_4942_01" localSheetId="3">#REF!</definedName>
    <definedName name="_4942_01">#REF!</definedName>
    <definedName name="_4942_n" localSheetId="3">#REF!</definedName>
    <definedName name="_4942_n">#REF!</definedName>
    <definedName name="_5000" localSheetId="3">#REF!</definedName>
    <definedName name="_5000">#REF!</definedName>
    <definedName name="_5000_00" localSheetId="3">#REF!</definedName>
    <definedName name="_5000_00">#REF!</definedName>
    <definedName name="_5000_01" localSheetId="3">#REF!</definedName>
    <definedName name="_5000_01">#REF!</definedName>
    <definedName name="_5000_n" localSheetId="3">#REF!</definedName>
    <definedName name="_5000_n">#REF!</definedName>
    <definedName name="_5023_00" localSheetId="3">#REF!</definedName>
    <definedName name="_5023_00">#REF!</definedName>
    <definedName name="_5023_01" localSheetId="3">#REF!</definedName>
    <definedName name="_5023_01">#REF!</definedName>
    <definedName name="_5023_n" localSheetId="3">#REF!</definedName>
    <definedName name="_5023_n">#REF!</definedName>
    <definedName name="_5054_00" localSheetId="3">#REF!</definedName>
    <definedName name="_5054_00">#REF!</definedName>
    <definedName name="_5054_01" localSheetId="3">#REF!</definedName>
    <definedName name="_5054_01">#REF!</definedName>
    <definedName name="_5054_n" localSheetId="3">#REF!</definedName>
    <definedName name="_5054_n">#REF!</definedName>
    <definedName name="_5113_00" localSheetId="3">#REF!</definedName>
    <definedName name="_5113_00">#REF!</definedName>
    <definedName name="_5113_01" localSheetId="3">#REF!</definedName>
    <definedName name="_5113_01">#REF!</definedName>
    <definedName name="_5113_n" localSheetId="3">#REF!</definedName>
    <definedName name="_5113_n">#REF!</definedName>
    <definedName name="_5120_00" localSheetId="3">#REF!</definedName>
    <definedName name="_5120_00">#REF!</definedName>
    <definedName name="_5120_01" localSheetId="3">#REF!</definedName>
    <definedName name="_5120_01">#REF!</definedName>
    <definedName name="_5120_n" localSheetId="3">#REF!</definedName>
    <definedName name="_5120_n">#REF!</definedName>
    <definedName name="_5120n" localSheetId="3">#REF!</definedName>
    <definedName name="_5120n">#REF!</definedName>
    <definedName name="_5123_00" localSheetId="3">#REF!</definedName>
    <definedName name="_5123_00">#REF!</definedName>
    <definedName name="_5123_01" localSheetId="3">#REF!</definedName>
    <definedName name="_5123_01">#REF!</definedName>
    <definedName name="_5123_n" localSheetId="3">#REF!</definedName>
    <definedName name="_5123_n">#REF!</definedName>
    <definedName name="_5124_00" localSheetId="3">#REF!</definedName>
    <definedName name="_5124_00">#REF!</definedName>
    <definedName name="_5124_01" localSheetId="3">#REF!</definedName>
    <definedName name="_5124_01">#REF!</definedName>
    <definedName name="_5124_n" localSheetId="3">#REF!</definedName>
    <definedName name="_5124_n">#REF!</definedName>
    <definedName name="_5200_00" localSheetId="3">#REF!</definedName>
    <definedName name="_5200_00">#REF!</definedName>
    <definedName name="_5200_01" localSheetId="3">#REF!</definedName>
    <definedName name="_5200_01">#REF!</definedName>
    <definedName name="_5200_n" localSheetId="3">#REF!</definedName>
    <definedName name="_5200_n">#REF!</definedName>
    <definedName name="_5203_00" localSheetId="3">#REF!</definedName>
    <definedName name="_5203_00">#REF!</definedName>
    <definedName name="_5203_01" localSheetId="3">#REF!</definedName>
    <definedName name="_5203_01">#REF!</definedName>
    <definedName name="_5203_n" localSheetId="3">#REF!</definedName>
    <definedName name="_5203_n">#REF!</definedName>
    <definedName name="_5211_00" localSheetId="3">#REF!</definedName>
    <definedName name="_5211_00">#REF!</definedName>
    <definedName name="_5211_01" localSheetId="3">#REF!</definedName>
    <definedName name="_5211_01">#REF!</definedName>
    <definedName name="_5211_n" localSheetId="3">#REF!</definedName>
    <definedName name="_5211_n">#REF!</definedName>
    <definedName name="_5215_00" localSheetId="3">#REF!</definedName>
    <definedName name="_5215_00">#REF!</definedName>
    <definedName name="_5215_01" localSheetId="3">#REF!</definedName>
    <definedName name="_5215_01">#REF!</definedName>
    <definedName name="_5215_n" localSheetId="3">#REF!</definedName>
    <definedName name="_5215_n">#REF!</definedName>
    <definedName name="_5217_00" localSheetId="3">#REF!</definedName>
    <definedName name="_5217_00">#REF!</definedName>
    <definedName name="_5217_01" localSheetId="3">#REF!</definedName>
    <definedName name="_5217_01">#REF!</definedName>
    <definedName name="_5217_n" localSheetId="3">#REF!</definedName>
    <definedName name="_5217_n">#REF!</definedName>
    <definedName name="_5221_00" localSheetId="3">#REF!</definedName>
    <definedName name="_5221_00">#REF!</definedName>
    <definedName name="_5221_01" localSheetId="3">#REF!</definedName>
    <definedName name="_5221_01">#REF!</definedName>
    <definedName name="_5221_n" localSheetId="3">#REF!</definedName>
    <definedName name="_5221_n">#REF!</definedName>
    <definedName name="_5223_00" localSheetId="3">#REF!</definedName>
    <definedName name="_5223_00">#REF!</definedName>
    <definedName name="_5223_01" localSheetId="3">#REF!</definedName>
    <definedName name="_5223_01">#REF!</definedName>
    <definedName name="_5223_n" localSheetId="3">#REF!</definedName>
    <definedName name="_5223_n">#REF!</definedName>
    <definedName name="_5229_00" localSheetId="3">#REF!</definedName>
    <definedName name="_5229_00">#REF!</definedName>
    <definedName name="_5229_01" localSheetId="3">#REF!</definedName>
    <definedName name="_5229_01">#REF!</definedName>
    <definedName name="_5229_n" localSheetId="3">#REF!</definedName>
    <definedName name="_5229_n">#REF!</definedName>
    <definedName name="_5302_00" localSheetId="3">#REF!</definedName>
    <definedName name="_5302_00">#REF!</definedName>
    <definedName name="_5302_01" localSheetId="3">#REF!</definedName>
    <definedName name="_5302_01">#REF!</definedName>
    <definedName name="_5302_n" localSheetId="3">#REF!</definedName>
    <definedName name="_5302_n">#REF!</definedName>
    <definedName name="_5400_00" localSheetId="3">#REF!</definedName>
    <definedName name="_5400_00">#REF!</definedName>
    <definedName name="_5400_01" localSheetId="3">#REF!</definedName>
    <definedName name="_5400_01">#REF!</definedName>
    <definedName name="_5400_n" localSheetId="3">#REF!</definedName>
    <definedName name="_5400_n">#REF!</definedName>
    <definedName name="_5402_00" localSheetId="3">#REF!</definedName>
    <definedName name="_5402_00">#REF!</definedName>
    <definedName name="_5402_01" localSheetId="3">#REF!</definedName>
    <definedName name="_5402_01">#REF!</definedName>
    <definedName name="_5402_n" localSheetId="3">#REF!</definedName>
    <definedName name="_5402_n">#REF!</definedName>
    <definedName name="_5450_00" localSheetId="3">#REF!</definedName>
    <definedName name="_5450_00">#REF!</definedName>
    <definedName name="_5450_01" localSheetId="3">#REF!</definedName>
    <definedName name="_5450_01">#REF!</definedName>
    <definedName name="_5450_n" localSheetId="3">#REF!</definedName>
    <definedName name="_5450_n">#REF!</definedName>
    <definedName name="_5451_00" localSheetId="3">#REF!</definedName>
    <definedName name="_5451_00">#REF!</definedName>
    <definedName name="_5451_01" localSheetId="3">#REF!</definedName>
    <definedName name="_5451_01">#REF!</definedName>
    <definedName name="_5451_n" localSheetId="3">#REF!</definedName>
    <definedName name="_5451_n">#REF!</definedName>
    <definedName name="_5452_00" localSheetId="3">#REF!</definedName>
    <definedName name="_5452_00">#REF!</definedName>
    <definedName name="_5452_01" localSheetId="3">#REF!</definedName>
    <definedName name="_5452_01">#REF!</definedName>
    <definedName name="_5452_n" localSheetId="3">#REF!</definedName>
    <definedName name="_5452_n">#REF!</definedName>
    <definedName name="_5455_00" localSheetId="3">#REF!</definedName>
    <definedName name="_5455_00">#REF!</definedName>
    <definedName name="_5455_01" localSheetId="3">#REF!</definedName>
    <definedName name="_5455_01">#REF!</definedName>
    <definedName name="_5455_n" localSheetId="3">#REF!</definedName>
    <definedName name="_5455_n">#REF!</definedName>
    <definedName name="_5456_00" localSheetId="3">#REF!</definedName>
    <definedName name="_5456_00">#REF!</definedName>
    <definedName name="_5456_01" localSheetId="3">#REF!</definedName>
    <definedName name="_5456_01">#REF!</definedName>
    <definedName name="_5456_n" localSheetId="3">#REF!</definedName>
    <definedName name="_5456_n">#REF!</definedName>
    <definedName name="_5458_00" localSheetId="3">#REF!</definedName>
    <definedName name="_5458_00">#REF!</definedName>
    <definedName name="_5458_01" localSheetId="3">#REF!</definedName>
    <definedName name="_5458_01">#REF!</definedName>
    <definedName name="_5458_n" localSheetId="3">#REF!</definedName>
    <definedName name="_5458_n">#REF!</definedName>
    <definedName name="_5459_00" localSheetId="3">#REF!</definedName>
    <definedName name="_5459_00">#REF!</definedName>
    <definedName name="_5459_01" localSheetId="3">#REF!</definedName>
    <definedName name="_5459_01">#REF!</definedName>
    <definedName name="_5459_n" localSheetId="3">#REF!</definedName>
    <definedName name="_5459_n">#REF!</definedName>
    <definedName name="_5500" localSheetId="3">#REF!</definedName>
    <definedName name="_5500">#REF!</definedName>
    <definedName name="_5500_00" localSheetId="3">#REF!</definedName>
    <definedName name="_5500_00">#REF!</definedName>
    <definedName name="_5500_01" localSheetId="3">#REF!</definedName>
    <definedName name="_5500_01">#REF!</definedName>
    <definedName name="_5510_00" localSheetId="3">#REF!</definedName>
    <definedName name="_5510_00">#REF!</definedName>
    <definedName name="_5510_01" localSheetId="3">#REF!</definedName>
    <definedName name="_5510_01">#REF!</definedName>
    <definedName name="_5510_n" localSheetId="3">#REF!</definedName>
    <definedName name="_5510_n">#REF!</definedName>
    <definedName name="_5530_00" localSheetId="3">#REF!</definedName>
    <definedName name="_5530_00">#REF!</definedName>
    <definedName name="_5530_01" localSheetId="3">#REF!</definedName>
    <definedName name="_5530_01">#REF!</definedName>
    <definedName name="_5530_n" localSheetId="3">#REF!</definedName>
    <definedName name="_5530_n">#REF!</definedName>
    <definedName name="_5600" localSheetId="3">#REF!</definedName>
    <definedName name="_5600">#REF!</definedName>
    <definedName name="_5600_00" localSheetId="3">#REF!</definedName>
    <definedName name="_5600_00">#REF!</definedName>
    <definedName name="_5600_01" localSheetId="3">#REF!</definedName>
    <definedName name="_5600_01">#REF!</definedName>
    <definedName name="_5600_n" localSheetId="3">#REF!</definedName>
    <definedName name="_5600_n">#REF!</definedName>
    <definedName name="_5601_00" localSheetId="3">#REF!</definedName>
    <definedName name="_5601_00">#REF!</definedName>
    <definedName name="_5601_01" localSheetId="3">#REF!</definedName>
    <definedName name="_5601_01">#REF!</definedName>
    <definedName name="_5601_n" localSheetId="3">#REF!</definedName>
    <definedName name="_5601_n">#REF!</definedName>
    <definedName name="_5602_00" localSheetId="3">#REF!</definedName>
    <definedName name="_5602_00">#REF!</definedName>
    <definedName name="_5602_01" localSheetId="3">#REF!</definedName>
    <definedName name="_5602_01">#REF!</definedName>
    <definedName name="_5602_n" localSheetId="3">#REF!</definedName>
    <definedName name="_5602_n">#REF!</definedName>
    <definedName name="_5603_00" localSheetId="3">#REF!</definedName>
    <definedName name="_5603_00">#REF!</definedName>
    <definedName name="_5603_01" localSheetId="3">#REF!</definedName>
    <definedName name="_5603_01">#REF!</definedName>
    <definedName name="_5603_n" localSheetId="3">#REF!</definedName>
    <definedName name="_5603_n">#REF!</definedName>
    <definedName name="_5604_00" localSheetId="3">#REF!</definedName>
    <definedName name="_5604_00">#REF!</definedName>
    <definedName name="_5604_01" localSheetId="3">#REF!</definedName>
    <definedName name="_5604_01">#REF!</definedName>
    <definedName name="_5604_n" localSheetId="3">#REF!</definedName>
    <definedName name="_5604_n">#REF!</definedName>
    <definedName name="_5607_00" localSheetId="3">#REF!</definedName>
    <definedName name="_5607_00">#REF!</definedName>
    <definedName name="_5607_01" localSheetId="3">#REF!</definedName>
    <definedName name="_5607_01">#REF!</definedName>
    <definedName name="_5607_n" localSheetId="3">#REF!</definedName>
    <definedName name="_5607_n">#REF!</definedName>
    <definedName name="_5608_00" localSheetId="3">#REF!</definedName>
    <definedName name="_5608_00">#REF!</definedName>
    <definedName name="_5608_01" localSheetId="3">#REF!</definedName>
    <definedName name="_5608_01">#REF!</definedName>
    <definedName name="_5608_n" localSheetId="3">#REF!</definedName>
    <definedName name="_5608_n">#REF!</definedName>
    <definedName name="_5700_00" localSheetId="3">#REF!</definedName>
    <definedName name="_5700_00">#REF!</definedName>
    <definedName name="_5700_01" localSheetId="3">#REF!</definedName>
    <definedName name="_5700_01">#REF!</definedName>
    <definedName name="_5700_n" localSheetId="3">#REF!</definedName>
    <definedName name="_5700_n">#REF!</definedName>
    <definedName name="_5703_00" localSheetId="3">#REF!</definedName>
    <definedName name="_5703_00">#REF!</definedName>
    <definedName name="_5703_01" localSheetId="3">#REF!</definedName>
    <definedName name="_5703_01">#REF!</definedName>
    <definedName name="_5703_n" localSheetId="3">#REF!</definedName>
    <definedName name="_5703_n">#REF!</definedName>
    <definedName name="_5706_00" localSheetId="3">#REF!</definedName>
    <definedName name="_5706_00">#REF!</definedName>
    <definedName name="_5706_01" localSheetId="3">#REF!</definedName>
    <definedName name="_5706_01">#REF!</definedName>
    <definedName name="_5706_n" localSheetId="3">#REF!</definedName>
    <definedName name="_5706_n">#REF!</definedName>
    <definedName name="_5720_00" localSheetId="3">#REF!</definedName>
    <definedName name="_5720_00">#REF!</definedName>
    <definedName name="_5720_01" localSheetId="3">#REF!</definedName>
    <definedName name="_5720_01">#REF!</definedName>
    <definedName name="_5720_n" localSheetId="3">#REF!</definedName>
    <definedName name="_5720_n">#REF!</definedName>
    <definedName name="_5721_00" localSheetId="3">#REF!</definedName>
    <definedName name="_5721_00">#REF!</definedName>
    <definedName name="_5721_01" localSheetId="3">#REF!</definedName>
    <definedName name="_5721_01">#REF!</definedName>
    <definedName name="_5721_n" localSheetId="3">#REF!</definedName>
    <definedName name="_5721_n">#REF!</definedName>
    <definedName name="_5722_00" localSheetId="3">#REF!</definedName>
    <definedName name="_5722_00">#REF!</definedName>
    <definedName name="_5722_01" localSheetId="3">#REF!</definedName>
    <definedName name="_5722_01">#REF!</definedName>
    <definedName name="_5722_n" localSheetId="3">#REF!</definedName>
    <definedName name="_5722_n">#REF!</definedName>
    <definedName name="_5723_00" localSheetId="3">#REF!</definedName>
    <definedName name="_5723_00">#REF!</definedName>
    <definedName name="_5723_01" localSheetId="3">#REF!</definedName>
    <definedName name="_5723_01">#REF!</definedName>
    <definedName name="_5723_n" localSheetId="3">#REF!</definedName>
    <definedName name="_5723_n">#REF!</definedName>
    <definedName name="_5724_00" localSheetId="3">#REF!</definedName>
    <definedName name="_5724_00">#REF!</definedName>
    <definedName name="_5724_01" localSheetId="3">#REF!</definedName>
    <definedName name="_5724_01">#REF!</definedName>
    <definedName name="_5724_n" localSheetId="3">#REF!</definedName>
    <definedName name="_5724_n">#REF!</definedName>
    <definedName name="_5725_00" localSheetId="3">#REF!</definedName>
    <definedName name="_5725_00">#REF!</definedName>
    <definedName name="_5725_01" localSheetId="3">#REF!</definedName>
    <definedName name="_5725_01">#REF!</definedName>
    <definedName name="_5725_n" localSheetId="3">#REF!</definedName>
    <definedName name="_5725_n">#REF!</definedName>
    <definedName name="_5726_00" localSheetId="3">#REF!</definedName>
    <definedName name="_5726_00">#REF!</definedName>
    <definedName name="_5726_01" localSheetId="3">#REF!</definedName>
    <definedName name="_5726_01">#REF!</definedName>
    <definedName name="_5726_n" localSheetId="3">#REF!</definedName>
    <definedName name="_5726_n">#REF!</definedName>
    <definedName name="_5727_00" localSheetId="3">#REF!</definedName>
    <definedName name="_5727_00">#REF!</definedName>
    <definedName name="_5727_01" localSheetId="3">#REF!</definedName>
    <definedName name="_5727_01">#REF!</definedName>
    <definedName name="_5727_n" localSheetId="3">#REF!</definedName>
    <definedName name="_5727_n">#REF!</definedName>
    <definedName name="_5728_00" localSheetId="3">#REF!</definedName>
    <definedName name="_5728_00">#REF!</definedName>
    <definedName name="_5728_01" localSheetId="3">#REF!</definedName>
    <definedName name="_5728_01">#REF!</definedName>
    <definedName name="_5728_n" localSheetId="3">#REF!</definedName>
    <definedName name="_5728_n">#REF!</definedName>
    <definedName name="_5729_00" localSheetId="3">#REF!</definedName>
    <definedName name="_5729_00">#REF!</definedName>
    <definedName name="_5729_01" localSheetId="3">#REF!</definedName>
    <definedName name="_5729_01">#REF!</definedName>
    <definedName name="_5729_n" localSheetId="3">#REF!</definedName>
    <definedName name="_5729_n">#REF!</definedName>
    <definedName name="_5740_00" localSheetId="3">#REF!</definedName>
    <definedName name="_5740_00">#REF!</definedName>
    <definedName name="_5740_01" localSheetId="3">#REF!</definedName>
    <definedName name="_5740_01">#REF!</definedName>
    <definedName name="_5740_n" localSheetId="3">#REF!</definedName>
    <definedName name="_5740_n">#REF!</definedName>
    <definedName name="_5741_00" localSheetId="3">#REF!</definedName>
    <definedName name="_5741_00">#REF!</definedName>
    <definedName name="_5741_01" localSheetId="3">#REF!</definedName>
    <definedName name="_5741_01">#REF!</definedName>
    <definedName name="_5741_n" localSheetId="3">#REF!</definedName>
    <definedName name="_5741_n">#REF!</definedName>
    <definedName name="_5742_00" localSheetId="3">#REF!</definedName>
    <definedName name="_5742_00">#REF!</definedName>
    <definedName name="_5742_01" localSheetId="3">#REF!</definedName>
    <definedName name="_5742_01">#REF!</definedName>
    <definedName name="_5742_n" localSheetId="3">#REF!</definedName>
    <definedName name="_5742_n">#REF!</definedName>
    <definedName name="_5743_00" localSheetId="3">#REF!</definedName>
    <definedName name="_5743_00">#REF!</definedName>
    <definedName name="_5743_01" localSheetId="3">#REF!</definedName>
    <definedName name="_5743_01">#REF!</definedName>
    <definedName name="_5743_n" localSheetId="3">#REF!</definedName>
    <definedName name="_5743_n">#REF!</definedName>
    <definedName name="_5744_00" localSheetId="3">#REF!</definedName>
    <definedName name="_5744_00">#REF!</definedName>
    <definedName name="_5744_01" localSheetId="3">#REF!</definedName>
    <definedName name="_5744_01">#REF!</definedName>
    <definedName name="_5744_n" localSheetId="3">#REF!</definedName>
    <definedName name="_5744_n">#REF!</definedName>
    <definedName name="_5745_00" localSheetId="3">#REF!</definedName>
    <definedName name="_5745_00">#REF!</definedName>
    <definedName name="_5745_01" localSheetId="3">#REF!</definedName>
    <definedName name="_5745_01">#REF!</definedName>
    <definedName name="_5745_n" localSheetId="3">#REF!</definedName>
    <definedName name="_5745_n">#REF!</definedName>
    <definedName name="_5746_00" localSheetId="3">#REF!</definedName>
    <definedName name="_5746_00">#REF!</definedName>
    <definedName name="_5746_01" localSheetId="3">#REF!</definedName>
    <definedName name="_5746_01">#REF!</definedName>
    <definedName name="_5746_n" localSheetId="3">#REF!</definedName>
    <definedName name="_5746_n">#REF!</definedName>
    <definedName name="_5747_00" localSheetId="3">#REF!</definedName>
    <definedName name="_5747_00">#REF!</definedName>
    <definedName name="_5747_01" localSheetId="3">#REF!</definedName>
    <definedName name="_5747_01">#REF!</definedName>
    <definedName name="_5747_n" localSheetId="3">#REF!</definedName>
    <definedName name="_5747_n">#REF!</definedName>
    <definedName name="_5748_00" localSheetId="3">#REF!</definedName>
    <definedName name="_5748_00">#REF!</definedName>
    <definedName name="_5748_01" localSheetId="3">#REF!</definedName>
    <definedName name="_5748_01">#REF!</definedName>
    <definedName name="_5748_n" localSheetId="3">#REF!</definedName>
    <definedName name="_5748_n">#REF!</definedName>
    <definedName name="_5760_00" localSheetId="3">#REF!</definedName>
    <definedName name="_5760_00">#REF!</definedName>
    <definedName name="_5760_01" localSheetId="3">#REF!</definedName>
    <definedName name="_5760_01">#REF!</definedName>
    <definedName name="_5760_n" localSheetId="3">#REF!</definedName>
    <definedName name="_5760_n">#REF!</definedName>
    <definedName name="_5761_00" localSheetId="3">#REF!</definedName>
    <definedName name="_5761_00">#REF!</definedName>
    <definedName name="_5761_01" localSheetId="3">#REF!</definedName>
    <definedName name="_5761_01">#REF!</definedName>
    <definedName name="_5761_n" localSheetId="3">#REF!</definedName>
    <definedName name="_5761_n">#REF!</definedName>
    <definedName name="_5762_00" localSheetId="3">#REF!</definedName>
    <definedName name="_5762_00">#REF!</definedName>
    <definedName name="_5762_01" localSheetId="3">#REF!</definedName>
    <definedName name="_5762_01">#REF!</definedName>
    <definedName name="_5762_n" localSheetId="3">#REF!</definedName>
    <definedName name="_5762_n">#REF!</definedName>
    <definedName name="_5763_00" localSheetId="3">#REF!</definedName>
    <definedName name="_5763_00">#REF!</definedName>
    <definedName name="_5763_01" localSheetId="3">#REF!</definedName>
    <definedName name="_5763_01">#REF!</definedName>
    <definedName name="_5763_n" localSheetId="3">#REF!</definedName>
    <definedName name="_5763_n">#REF!</definedName>
    <definedName name="_5764_00" localSheetId="3">#REF!</definedName>
    <definedName name="_5764_00">#REF!</definedName>
    <definedName name="_5764_01" localSheetId="3">#REF!</definedName>
    <definedName name="_5764_01">#REF!</definedName>
    <definedName name="_5764_n" localSheetId="3">#REF!</definedName>
    <definedName name="_5764_n">#REF!</definedName>
    <definedName name="_5765_00" localSheetId="3">#REF!</definedName>
    <definedName name="_5765_00">#REF!</definedName>
    <definedName name="_5765_01" localSheetId="3">#REF!</definedName>
    <definedName name="_5765_01">#REF!</definedName>
    <definedName name="_5765_n" localSheetId="3">#REF!</definedName>
    <definedName name="_5765_n">#REF!</definedName>
    <definedName name="_5766_00" localSheetId="3">#REF!</definedName>
    <definedName name="_5766_00">#REF!</definedName>
    <definedName name="_5766_01" localSheetId="3">#REF!</definedName>
    <definedName name="_5766_01">#REF!</definedName>
    <definedName name="_5766_n" localSheetId="3">#REF!</definedName>
    <definedName name="_5766_n">#REF!</definedName>
    <definedName name="_5767_00" localSheetId="3">#REF!</definedName>
    <definedName name="_5767_00">#REF!</definedName>
    <definedName name="_5767_01" localSheetId="3">#REF!</definedName>
    <definedName name="_5767_01">#REF!</definedName>
    <definedName name="_5767_n" localSheetId="3">#REF!</definedName>
    <definedName name="_5767_n">#REF!</definedName>
    <definedName name="_5768_00" localSheetId="3">#REF!</definedName>
    <definedName name="_5768_00">#REF!</definedName>
    <definedName name="_5768_01" localSheetId="3">#REF!</definedName>
    <definedName name="_5768_01">#REF!</definedName>
    <definedName name="_5768_n" localSheetId="3">#REF!</definedName>
    <definedName name="_5768_n">#REF!</definedName>
    <definedName name="_5769_00" localSheetId="3">#REF!</definedName>
    <definedName name="_5769_00">#REF!</definedName>
    <definedName name="_5769_01" localSheetId="3">#REF!</definedName>
    <definedName name="_5769_01">#REF!</definedName>
    <definedName name="_5769_n" localSheetId="3">#REF!</definedName>
    <definedName name="_5769_n">#REF!</definedName>
    <definedName name="_5780_00" localSheetId="3">#REF!</definedName>
    <definedName name="_5780_00">#REF!</definedName>
    <definedName name="_5780_01" localSheetId="3">#REF!</definedName>
    <definedName name="_5780_01">#REF!</definedName>
    <definedName name="_5780_n" localSheetId="3">#REF!</definedName>
    <definedName name="_5780_n">#REF!</definedName>
    <definedName name="_5781_00" localSheetId="3">#REF!</definedName>
    <definedName name="_5781_00">#REF!</definedName>
    <definedName name="_5781_01" localSheetId="3">#REF!</definedName>
    <definedName name="_5781_01">#REF!</definedName>
    <definedName name="_5781_n" localSheetId="3">#REF!</definedName>
    <definedName name="_5781_n">#REF!</definedName>
    <definedName name="_5782_00" localSheetId="3">#REF!</definedName>
    <definedName name="_5782_00">#REF!</definedName>
    <definedName name="_5782_01" localSheetId="3">#REF!</definedName>
    <definedName name="_5782_01">#REF!</definedName>
    <definedName name="_5782_n" localSheetId="3">#REF!</definedName>
    <definedName name="_5782_n">#REF!</definedName>
    <definedName name="_5783_00" localSheetId="3">#REF!</definedName>
    <definedName name="_5783_00">#REF!</definedName>
    <definedName name="_5783_01" localSheetId="3">#REF!</definedName>
    <definedName name="_5783_01">#REF!</definedName>
    <definedName name="_5783_n" localSheetId="3">#REF!</definedName>
    <definedName name="_5783_n">#REF!</definedName>
    <definedName name="_5787_00" localSheetId="3">#REF!</definedName>
    <definedName name="_5787_00">#REF!</definedName>
    <definedName name="_5787_01" localSheetId="3">#REF!</definedName>
    <definedName name="_5787_01">#REF!</definedName>
    <definedName name="_5787_n" localSheetId="3">#REF!</definedName>
    <definedName name="_5787_n">#REF!</definedName>
    <definedName name="_5788_00" localSheetId="3">#REF!</definedName>
    <definedName name="_5788_00">#REF!</definedName>
    <definedName name="_5788_01" localSheetId="3">#REF!</definedName>
    <definedName name="_5788_01">#REF!</definedName>
    <definedName name="_5788_n" localSheetId="3">#REF!</definedName>
    <definedName name="_5788_n">#REF!</definedName>
    <definedName name="_5800_00" localSheetId="3">#REF!</definedName>
    <definedName name="_5800_00">#REF!</definedName>
    <definedName name="_5800_01" localSheetId="3">#REF!</definedName>
    <definedName name="_5800_01">#REF!</definedName>
    <definedName name="_5800_n" localSheetId="3">#REF!</definedName>
    <definedName name="_5800_n">#REF!</definedName>
    <definedName name="_5801_00" localSheetId="3">#REF!</definedName>
    <definedName name="_5801_00">#REF!</definedName>
    <definedName name="_5801_01" localSheetId="3">#REF!</definedName>
    <definedName name="_5801_01">#REF!</definedName>
    <definedName name="_5801_n" localSheetId="3">#REF!</definedName>
    <definedName name="_5801_n">#REF!</definedName>
    <definedName name="_5802_00" localSheetId="3">#REF!</definedName>
    <definedName name="_5802_00">#REF!</definedName>
    <definedName name="_5802_01" localSheetId="3">#REF!</definedName>
    <definedName name="_5802_01">#REF!</definedName>
    <definedName name="_5802_n" localSheetId="3">#REF!</definedName>
    <definedName name="_5802_n">#REF!</definedName>
    <definedName name="_5850_00" localSheetId="3">#REF!</definedName>
    <definedName name="_5850_00">#REF!</definedName>
    <definedName name="_5850_01" localSheetId="3">#REF!</definedName>
    <definedName name="_5850_01">#REF!</definedName>
    <definedName name="_5850_n" localSheetId="3">#REF!</definedName>
    <definedName name="_5850_n">#REF!</definedName>
    <definedName name="_5852_00" localSheetId="3">#REF!</definedName>
    <definedName name="_5852_00">#REF!</definedName>
    <definedName name="_5852_01" localSheetId="3">#REF!</definedName>
    <definedName name="_5852_01">#REF!</definedName>
    <definedName name="_5852_n" localSheetId="3">#REF!</definedName>
    <definedName name="_5852_n">#REF!</definedName>
    <definedName name="_5900_00" localSheetId="3">#REF!</definedName>
    <definedName name="_5900_00">#REF!</definedName>
    <definedName name="_5900_01" localSheetId="3">#REF!</definedName>
    <definedName name="_5900_01">#REF!</definedName>
    <definedName name="_5900_n" localSheetId="3">#REF!</definedName>
    <definedName name="_5900_n">#REF!</definedName>
    <definedName name="_5920_00" localSheetId="3">#REF!</definedName>
    <definedName name="_5920_00">#REF!</definedName>
    <definedName name="_5920_01" localSheetId="3">#REF!</definedName>
    <definedName name="_5920_01">#REF!</definedName>
    <definedName name="_5920_n" localSheetId="3">#REF!</definedName>
    <definedName name="_5920_n">#REF!</definedName>
    <definedName name="_5921_00" localSheetId="3">#REF!</definedName>
    <definedName name="_5921_00">#REF!</definedName>
    <definedName name="_5921_01" localSheetId="3">#REF!</definedName>
    <definedName name="_5921_01">#REF!</definedName>
    <definedName name="_5921_n" localSheetId="3">#REF!</definedName>
    <definedName name="_5921_n">#REF!</definedName>
    <definedName name="_5922_00" localSheetId="3">#REF!</definedName>
    <definedName name="_5922_00">#REF!</definedName>
    <definedName name="_5922_01" localSheetId="3">#REF!</definedName>
    <definedName name="_5922_01">#REF!</definedName>
    <definedName name="_5922_n" localSheetId="3">#REF!</definedName>
    <definedName name="_5922_n">#REF!</definedName>
    <definedName name="_5940_00" localSheetId="3">#REF!</definedName>
    <definedName name="_5940_00">#REF!</definedName>
    <definedName name="_5940_01" localSheetId="3">#REF!</definedName>
    <definedName name="_5940_01">#REF!</definedName>
    <definedName name="_5940_n" localSheetId="3">#REF!</definedName>
    <definedName name="_5940_n">#REF!</definedName>
    <definedName name="_5942_00" localSheetId="3">#REF!</definedName>
    <definedName name="_5942_00">#REF!</definedName>
    <definedName name="_5942_01" localSheetId="3">#REF!</definedName>
    <definedName name="_5942_01">#REF!</definedName>
    <definedName name="_5942_n" localSheetId="3">#REF!</definedName>
    <definedName name="_5942_n">#REF!</definedName>
    <definedName name="_5999_00" localSheetId="3">#REF!</definedName>
    <definedName name="_5999_00">#REF!</definedName>
    <definedName name="_5999_01" localSheetId="3">#REF!</definedName>
    <definedName name="_5999_01">#REF!</definedName>
    <definedName name="_5999_n" localSheetId="3">#REF!</definedName>
    <definedName name="_5999_n">#REF!</definedName>
    <definedName name="_a" localSheetId="3">#REF!</definedName>
    <definedName name="_a">#REF!</definedName>
    <definedName name="_a_" localSheetId="3">#REF!</definedName>
    <definedName name="_a_">#REF!</definedName>
    <definedName name="_A70000" localSheetId="3">'[7]B-4'!#REF!</definedName>
    <definedName name="_A70000">'[8]B-4'!#REF!</definedName>
    <definedName name="_A80000" localSheetId="3">'[7]B-4'!#REF!</definedName>
    <definedName name="_A80000">'[8]B-4'!#REF!</definedName>
    <definedName name="_b" localSheetId="3">#REF!</definedName>
    <definedName name="_b">#REF!</definedName>
    <definedName name="_b_" localSheetId="3">#REF!</definedName>
    <definedName name="_b_">#REF!</definedName>
    <definedName name="_DAT1" localSheetId="3">#REF!</definedName>
    <definedName name="_DAT1">#REF!</definedName>
    <definedName name="_DAT10" localSheetId="3">#REF!</definedName>
    <definedName name="_DAT10">#REF!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c" localSheetId="3">#REF!</definedName>
    <definedName name="_ddc">#REF!</definedName>
    <definedName name="_END1" localSheetId="3">#REF!</definedName>
    <definedName name="_END1">#REF!</definedName>
    <definedName name="_END2" localSheetId="3">#REF!</definedName>
    <definedName name="_END2">#REF!</definedName>
    <definedName name="_END4" localSheetId="3">#REF!</definedName>
    <definedName name="_END4">#REF!</definedName>
    <definedName name="_END6">'[9]п 15'!#REF!</definedName>
    <definedName name="_END7" localSheetId="3">#REF!</definedName>
    <definedName name="_END7">#REF!</definedName>
    <definedName name="_h" localSheetId="3">#REF!</definedName>
    <definedName name="_h">#REF!</definedName>
    <definedName name="_IV65900" localSheetId="3">#REF!</definedName>
    <definedName name="_IV65900">#REF!</definedName>
    <definedName name="_IV66000" localSheetId="3">#REF!</definedName>
    <definedName name="_IV66000">#REF!</definedName>
    <definedName name="_IV69000" localSheetId="3">#REF!</definedName>
    <definedName name="_IV69000">#REF!</definedName>
    <definedName name="_IV70000" localSheetId="3">#REF!</definedName>
    <definedName name="_IV70000">#REF!</definedName>
    <definedName name="_JA1" localSheetId="3">#REF!</definedName>
    <definedName name="_JA1">#REF!</definedName>
    <definedName name="_KA1" localSheetId="3">#REF!</definedName>
    <definedName name="_KA1">#REF!</definedName>
    <definedName name="_Key1" localSheetId="3" hidden="1">#REF!</definedName>
    <definedName name="_Key1" hidden="1">#REF!</definedName>
    <definedName name="_Key2" localSheetId="3" hidden="1">#REF!</definedName>
    <definedName name="_Key2" hidden="1">#REF!</definedName>
    <definedName name="_LA1" localSheetId="3">#REF!</definedName>
    <definedName name="_LA1">#REF!</definedName>
    <definedName name="_lp280202" localSheetId="3">#REF!</definedName>
    <definedName name="_lp280202">#REF!</definedName>
    <definedName name="_MIF1" localSheetId="3">[10]Расчет_Ин!$H$8</definedName>
    <definedName name="_MIF1">[11]Расчет_Ин!$H$8</definedName>
    <definedName name="_MIF2">'[12]PIT&amp;PP(2)'!#REF!</definedName>
    <definedName name="_MIF3">'[12]PIT&amp;PP(2)'!#REF!</definedName>
    <definedName name="_RA1" localSheetId="3">#REF!</definedName>
    <definedName name="_RA1">#REF!</definedName>
    <definedName name="_sh1" localSheetId="3">'[18]I-Index'!#REF!</definedName>
    <definedName name="_sh1">'[19]I-Index'!#REF!</definedName>
    <definedName name="_Sort" localSheetId="3" hidden="1">#REF!</definedName>
    <definedName name="_Sort" hidden="1">#REF!</definedName>
    <definedName name="_sul1" localSheetId="3">#REF!</definedName>
    <definedName name="_sul1">#REF!</definedName>
    <definedName name="_tax" localSheetId="3">#REF!</definedName>
    <definedName name="_tax">#REF!</definedName>
    <definedName name="_tax_" localSheetId="3">#REF!</definedName>
    <definedName name="_tax_">#REF!</definedName>
    <definedName name="_xx_34_Dc" localSheetId="3">#REF!</definedName>
    <definedName name="_xx_34_Dc">#REF!</definedName>
    <definedName name="a" localSheetId="3" hidden="1">'[20]Prelim Cost'!$B$31:$L$31</definedName>
    <definedName name="a" hidden="1">'[21]Prelim Cost'!$B$31:$L$31</definedName>
    <definedName name="a_" localSheetId="3">#REF!</definedName>
    <definedName name="a_">#REF!</definedName>
    <definedName name="Account_Balance" localSheetId="3">#REF!</definedName>
    <definedName name="Account_Balance">#REF!</definedName>
    <definedName name="Actual">[22]DATA!ActualQry</definedName>
    <definedName name="ADSDF" localSheetId="3">ф.4!ADSDF</definedName>
    <definedName name="ADSDF">[0]!ADSDF</definedName>
    <definedName name="Alloc1_Fact_Rang1_1" localSheetId="3">#REF!</definedName>
    <definedName name="Alloc1_Fact_Rang1_1">#REF!</definedName>
    <definedName name="Alloc1_Fact_Rang1_2" localSheetId="3">#REF!</definedName>
    <definedName name="Alloc1_Fact_Rang1_2">#REF!</definedName>
    <definedName name="Alloc1_Fact_Rang1_3" localSheetId="3">#REF!</definedName>
    <definedName name="Alloc1_Fact_Rang1_3">#REF!</definedName>
    <definedName name="Alloc1_Fact_Rang1_4" localSheetId="3">#REF!</definedName>
    <definedName name="Alloc1_Fact_Rang1_4">#REF!</definedName>
    <definedName name="Alloc1_Fact_Rang1_5" localSheetId="3">#REF!</definedName>
    <definedName name="Alloc1_Fact_Rang1_5">#REF!</definedName>
    <definedName name="Alloc1_Fact_Rang1_6" localSheetId="3">#REF!</definedName>
    <definedName name="Alloc1_Fact_Rang1_6">#REF!</definedName>
    <definedName name="Alloc1_Fact_Rang1_7" localSheetId="3">#REF!</definedName>
    <definedName name="Alloc1_Fact_Rang1_7">#REF!</definedName>
    <definedName name="Alloc1_Fact_Rang1_8" localSheetId="3">#REF!</definedName>
    <definedName name="Alloc1_Fact_Rang1_8">#REF!</definedName>
    <definedName name="Alloc1_Fact_Rang2_2" localSheetId="3">#REF!</definedName>
    <definedName name="Alloc1_Fact_Rang2_2">#REF!</definedName>
    <definedName name="Alloc1_Fact_Rang2_3" localSheetId="3">#REF!</definedName>
    <definedName name="Alloc1_Fact_Rang2_3">#REF!</definedName>
    <definedName name="Alloc1_Fact_Rang2_4" localSheetId="3">#REF!</definedName>
    <definedName name="Alloc1_Fact_Rang2_4">#REF!</definedName>
    <definedName name="Alloc1_Fact_Rang2_5" localSheetId="3">#REF!</definedName>
    <definedName name="Alloc1_Fact_Rang2_5">#REF!</definedName>
    <definedName name="Alloc1_Fact_Rang2_6" localSheetId="3">#REF!</definedName>
    <definedName name="Alloc1_Fact_Rang2_6">#REF!</definedName>
    <definedName name="Alloc1_Fact_Rang2_7" localSheetId="3">#REF!</definedName>
    <definedName name="Alloc1_Fact_Rang2_7">#REF!</definedName>
    <definedName name="Alloc1_Fact_Rang2_8" localSheetId="3">#REF!</definedName>
    <definedName name="Alloc1_Fact_Rang2_8">#REF!</definedName>
    <definedName name="Alloc1_Fact_Rang3_3" localSheetId="3">#REF!</definedName>
    <definedName name="Alloc1_Fact_Rang3_3">#REF!</definedName>
    <definedName name="Alloc1_Fact_Rang3_4" localSheetId="3">#REF!</definedName>
    <definedName name="Alloc1_Fact_Rang3_4">#REF!</definedName>
    <definedName name="Alloc1_Fact_Rang3_5" localSheetId="3">#REF!</definedName>
    <definedName name="Alloc1_Fact_Rang3_5">#REF!</definedName>
    <definedName name="Alloc1_Fact_Rang3_6" localSheetId="3">#REF!</definedName>
    <definedName name="Alloc1_Fact_Rang3_6">#REF!</definedName>
    <definedName name="Alloc1_Fact_Rang3_7" localSheetId="3">#REF!</definedName>
    <definedName name="Alloc1_Fact_Rang3_7">#REF!</definedName>
    <definedName name="Alloc1_Fact_Rang3_8" localSheetId="3">#REF!</definedName>
    <definedName name="Alloc1_Fact_Rang3_8">#REF!</definedName>
    <definedName name="Alloc1_Fact_Rang4_4" localSheetId="3">#REF!</definedName>
    <definedName name="Alloc1_Fact_Rang4_4">#REF!</definedName>
    <definedName name="Alloc1_Fact_Rang4_5" localSheetId="3">#REF!</definedName>
    <definedName name="Alloc1_Fact_Rang4_5">#REF!</definedName>
    <definedName name="Alloc1_Fact_Rang4_6" localSheetId="3">#REF!</definedName>
    <definedName name="Alloc1_Fact_Rang4_6">#REF!</definedName>
    <definedName name="Alloc1_Fact_Rang4_7" localSheetId="3">#REF!</definedName>
    <definedName name="Alloc1_Fact_Rang4_7">#REF!</definedName>
    <definedName name="Alloc1_Fact_Rang4_8" localSheetId="3">#REF!</definedName>
    <definedName name="Alloc1_Fact_Rang4_8">#REF!</definedName>
    <definedName name="Alloc1_Fact_Rang5_5" localSheetId="3">#REF!</definedName>
    <definedName name="Alloc1_Fact_Rang5_5">#REF!</definedName>
    <definedName name="Alloc1_Fact_Rang5_6" localSheetId="3">#REF!</definedName>
    <definedName name="Alloc1_Fact_Rang5_6">#REF!</definedName>
    <definedName name="Alloc1_Fact_Rang5_7" localSheetId="3">#REF!</definedName>
    <definedName name="Alloc1_Fact_Rang5_7">#REF!</definedName>
    <definedName name="Alloc1_Fact_Rang5_8" localSheetId="3">#REF!</definedName>
    <definedName name="Alloc1_Fact_Rang5_8">#REF!</definedName>
    <definedName name="Alloc1_Fact_Rang6_6" localSheetId="3">#REF!</definedName>
    <definedName name="Alloc1_Fact_Rang6_6">#REF!</definedName>
    <definedName name="Alloc1_Fact_Rang6_7" localSheetId="3">#REF!</definedName>
    <definedName name="Alloc1_Fact_Rang6_7">#REF!</definedName>
    <definedName name="Alloc1_Fact_Rang6_8" localSheetId="3">#REF!</definedName>
    <definedName name="Alloc1_Fact_Rang6_8">#REF!</definedName>
    <definedName name="Alloc1_Fact_Rang7_7" localSheetId="3">#REF!</definedName>
    <definedName name="Alloc1_Fact_Rang7_7">#REF!</definedName>
    <definedName name="Alloc1_Fact_Rang7_8" localSheetId="3">#REF!</definedName>
    <definedName name="Alloc1_Fact_Rang7_8">#REF!</definedName>
    <definedName name="Alloc1_Fact_Rang8_8" localSheetId="3">#REF!</definedName>
    <definedName name="Alloc1_Fact_Rang8_8">#REF!</definedName>
    <definedName name="Alloc2_Fact_Rang1_1" localSheetId="3">#REF!</definedName>
    <definedName name="Alloc2_Fact_Rang1_1">#REF!</definedName>
    <definedName name="Alloc2_Fact_Rang1_2" localSheetId="3">#REF!</definedName>
    <definedName name="Alloc2_Fact_Rang1_2">#REF!</definedName>
    <definedName name="Alloc2_Fact_Rang1_3" localSheetId="3">#REF!</definedName>
    <definedName name="Alloc2_Fact_Rang1_3">#REF!</definedName>
    <definedName name="Alloc2_Fact_Rang1_4" localSheetId="3">#REF!</definedName>
    <definedName name="Alloc2_Fact_Rang1_4">#REF!</definedName>
    <definedName name="Alloc2_Fact_Rang1_5" localSheetId="3">#REF!</definedName>
    <definedName name="Alloc2_Fact_Rang1_5">#REF!</definedName>
    <definedName name="Alloc2_Fact_Rang1_6" localSheetId="3">#REF!</definedName>
    <definedName name="Alloc2_Fact_Rang1_6">#REF!</definedName>
    <definedName name="Alloc2_Fact_Rang1_7" localSheetId="3">#REF!</definedName>
    <definedName name="Alloc2_Fact_Rang1_7">#REF!</definedName>
    <definedName name="Alloc2_Fact_Rang1_8" localSheetId="3">#REF!</definedName>
    <definedName name="Alloc2_Fact_Rang1_8">#REF!</definedName>
    <definedName name="Alloc2_Fact_Rang2_2" localSheetId="3">#REF!</definedName>
    <definedName name="Alloc2_Fact_Rang2_2">#REF!</definedName>
    <definedName name="Alloc2_Fact_Rang2_3" localSheetId="3">#REF!</definedName>
    <definedName name="Alloc2_Fact_Rang2_3">#REF!</definedName>
    <definedName name="Alloc2_Fact_Rang2_4" localSheetId="3">#REF!</definedName>
    <definedName name="Alloc2_Fact_Rang2_4">#REF!</definedName>
    <definedName name="Alloc2_Fact_Rang2_5" localSheetId="3">#REF!</definedName>
    <definedName name="Alloc2_Fact_Rang2_5">#REF!</definedName>
    <definedName name="Alloc2_Fact_Rang2_6" localSheetId="3">#REF!</definedName>
    <definedName name="Alloc2_Fact_Rang2_6">#REF!</definedName>
    <definedName name="Alloc2_Fact_Rang2_7" localSheetId="3">#REF!</definedName>
    <definedName name="Alloc2_Fact_Rang2_7">#REF!</definedName>
    <definedName name="Alloc2_Fact_Rang2_8" localSheetId="3">#REF!</definedName>
    <definedName name="Alloc2_Fact_Rang2_8">#REF!</definedName>
    <definedName name="Alloc2_Fact_Rang3_3" localSheetId="3">#REF!</definedName>
    <definedName name="Alloc2_Fact_Rang3_3">#REF!</definedName>
    <definedName name="Alloc2_Fact_Rang3_4" localSheetId="3">#REF!</definedName>
    <definedName name="Alloc2_Fact_Rang3_4">#REF!</definedName>
    <definedName name="Alloc2_Fact_Rang3_5" localSheetId="3">#REF!</definedName>
    <definedName name="Alloc2_Fact_Rang3_5">#REF!</definedName>
    <definedName name="Alloc2_Fact_Rang3_6" localSheetId="3">#REF!</definedName>
    <definedName name="Alloc2_Fact_Rang3_6">#REF!</definedName>
    <definedName name="Alloc2_Fact_Rang3_7" localSheetId="3">#REF!</definedName>
    <definedName name="Alloc2_Fact_Rang3_7">#REF!</definedName>
    <definedName name="Alloc2_Fact_Rang3_8" localSheetId="3">#REF!</definedName>
    <definedName name="Alloc2_Fact_Rang3_8">#REF!</definedName>
    <definedName name="Alloc2_Fact_Rang4_4" localSheetId="3">#REF!</definedName>
    <definedName name="Alloc2_Fact_Rang4_4">#REF!</definedName>
    <definedName name="Alloc2_Fact_Rang4_5" localSheetId="3">#REF!</definedName>
    <definedName name="Alloc2_Fact_Rang4_5">#REF!</definedName>
    <definedName name="Alloc2_Fact_Rang4_6" localSheetId="3">#REF!</definedName>
    <definedName name="Alloc2_Fact_Rang4_6">#REF!</definedName>
    <definedName name="Alloc2_Fact_Rang4_7" localSheetId="3">#REF!</definedName>
    <definedName name="Alloc2_Fact_Rang4_7">#REF!</definedName>
    <definedName name="Alloc2_Fact_Rang4_8" localSheetId="3">#REF!</definedName>
    <definedName name="Alloc2_Fact_Rang4_8">#REF!</definedName>
    <definedName name="Alloc2_Fact_Rang5_5" localSheetId="3">#REF!</definedName>
    <definedName name="Alloc2_Fact_Rang5_5">#REF!</definedName>
    <definedName name="Alloc2_Fact_Rang5_6" localSheetId="3">#REF!</definedName>
    <definedName name="Alloc2_Fact_Rang5_6">#REF!</definedName>
    <definedName name="Alloc2_Fact_Rang5_7" localSheetId="3">#REF!</definedName>
    <definedName name="Alloc2_Fact_Rang5_7">#REF!</definedName>
    <definedName name="Alloc2_Fact_Rang5_8" localSheetId="3">#REF!</definedName>
    <definedName name="Alloc2_Fact_Rang5_8">#REF!</definedName>
    <definedName name="Alloc2_Fact_Rang6_6" localSheetId="3">#REF!</definedName>
    <definedName name="Alloc2_Fact_Rang6_6">#REF!</definedName>
    <definedName name="Alloc2_Fact_Rang6_7" localSheetId="3">#REF!</definedName>
    <definedName name="Alloc2_Fact_Rang6_7">#REF!</definedName>
    <definedName name="Alloc2_Fact_Rang6_8" localSheetId="3">#REF!</definedName>
    <definedName name="Alloc2_Fact_Rang6_8">#REF!</definedName>
    <definedName name="Alloc2_Fact_Rang7_7" localSheetId="3">#REF!</definedName>
    <definedName name="Alloc2_Fact_Rang7_7">#REF!</definedName>
    <definedName name="Alloc2_Fact_Rang7_8" localSheetId="3">#REF!</definedName>
    <definedName name="Alloc2_Fact_Rang7_8">#REF!</definedName>
    <definedName name="Alloc2_Fact_Rang8_8" localSheetId="3">#REF!</definedName>
    <definedName name="Alloc2_Fact_Rang8_8">#REF!</definedName>
    <definedName name="ANLAGE_III">[23]Anlagevermögen!$A$1:$Z$29</definedName>
    <definedName name="ARA_Threshold">'[24]Bal Sheet'!#REF!</definedName>
    <definedName name="ARP_Threshold">'[24]Bal Sheet'!#REF!</definedName>
    <definedName name="AS2DocOpenMode" hidden="1">"AS2DocumentEdit"</definedName>
    <definedName name="AS2HasNoAutoHeaderFooter">"OFF"</definedName>
    <definedName name="AS2NamedRange" hidden="1">15</definedName>
    <definedName name="AS2ReportLS" hidden="1">1</definedName>
    <definedName name="AS2StaticLS" hidden="1">[25]Securities!A1</definedName>
    <definedName name="AS2SyncStepLS" hidden="1">0</definedName>
    <definedName name="AS2TickmarkLS" localSheetId="3" hidden="1">#REF!</definedName>
    <definedName name="AS2TickmarkLS" hidden="1">#REF!</definedName>
    <definedName name="AS2VersionLS" hidden="1">300</definedName>
    <definedName name="asdf" localSheetId="3">#REF!</definedName>
    <definedName name="asdf">#REF!</definedName>
    <definedName name="asfasf" localSheetId="3">#REF!</definedName>
    <definedName name="asfasf">#REF!</definedName>
    <definedName name="AuditDate">[26]SMSTemp!$B$4</definedName>
    <definedName name="B" localSheetId="3">#REF!</definedName>
    <definedName name="B">#REF!</definedName>
    <definedName name="b_" localSheetId="3">#REF!</definedName>
    <definedName name="b_">#REF!</definedName>
    <definedName name="BALSHT" localSheetId="3">#REF!</definedName>
    <definedName name="BALSHT">#REF!</definedName>
    <definedName name="basic_level">'[27]Threshold Table'!$A$6:$C$11</definedName>
    <definedName name="bcm" localSheetId="3">'[20]CamKum Prod'!$H$11</definedName>
    <definedName name="bcm">'[21]CamKum Prod'!$H$11</definedName>
    <definedName name="Bd_" localSheetId="3">#REF!</definedName>
    <definedName name="Bd_">#REF!</definedName>
    <definedName name="BG_Del" hidden="1">15</definedName>
    <definedName name="BG_Ins" hidden="1">4</definedName>
    <definedName name="BG_Mod" hidden="1">6</definedName>
    <definedName name="BILAN">[28]!BILAN</definedName>
    <definedName name="bolag">[29]Tabeller!$B$25</definedName>
    <definedName name="bomb" localSheetId="3">'[30]O-20'!#REF!</definedName>
    <definedName name="bomb">'[31]O-20'!#REF!</definedName>
    <definedName name="CARLSB_IC" localSheetId="3">#REF!</definedName>
    <definedName name="CARLSB_IC">#REF!</definedName>
    <definedName name="CASH" localSheetId="3">#REF!</definedName>
    <definedName name="CASH">#REF!</definedName>
    <definedName name="CASHCVNMAY" localSheetId="3">'[32]Cash CCI Detail'!$G$28+'[32]Cash CCI Detail'!$K$107</definedName>
    <definedName name="CASHCVNMAY">'[33]Cash CCI Detail'!$G$28+'[33]Cash CCI Detail'!$K$107</definedName>
    <definedName name="Cashflow2">[34]База!$A$1:$T$65536</definedName>
    <definedName name="ccoppy" localSheetId="3">ф.4!ccoppy</definedName>
    <definedName name="ccoppy">[0]!ccoppy</definedName>
    <definedName name="cellIsStratified">'[35]J-55'!$B$39</definedName>
    <definedName name="cellProjectedMisstatementWarning">'[35]J-55'!$A$141</definedName>
    <definedName name="cellSampleSize">'[35]J-55'!$B$62</definedName>
    <definedName name="cellSampleSizeWarning">'[35]J-55'!$A$140</definedName>
    <definedName name="cellSSF">'[35]J-55'!$B$44</definedName>
    <definedName name="cf" localSheetId="3">#REF!</definedName>
    <definedName name="cf">#REF!</definedName>
    <definedName name="cf_03" localSheetId="3">#REF!</definedName>
    <definedName name="cf_03">#REF!</definedName>
    <definedName name="CF_2003" localSheetId="3">#REF!</definedName>
    <definedName name="CF_2003">#REF!</definedName>
    <definedName name="CF_AccruedExpenses" localSheetId="3">#REF!</definedName>
    <definedName name="CF_AccruedExpenses">#REF!</definedName>
    <definedName name="CF_Cash" localSheetId="3">#REF!</definedName>
    <definedName name="CF_Cash">#REF!</definedName>
    <definedName name="CF_CurrentLTDebit" localSheetId="3">#REF!</definedName>
    <definedName name="CF_CurrentLTDebit">#REF!</definedName>
    <definedName name="CF_DeferredTax" localSheetId="3">#REF!</definedName>
    <definedName name="CF_DeferredTax">#REF!</definedName>
    <definedName name="CF_Dividends" localSheetId="3">#REF!</definedName>
    <definedName name="CF_Dividends">#REF!</definedName>
    <definedName name="CF_Intangibles" localSheetId="3">#REF!</definedName>
    <definedName name="CF_Intangibles">#REF!</definedName>
    <definedName name="CF_Inventories" localSheetId="3">#REF!</definedName>
    <definedName name="CF_Inventories">#REF!</definedName>
    <definedName name="CF_Investments" localSheetId="3">#REF!</definedName>
    <definedName name="CF_Investments">#REF!</definedName>
    <definedName name="CF_LTDebt" localSheetId="3">#REF!</definedName>
    <definedName name="CF_LTDebt">#REF!</definedName>
    <definedName name="CF_NetIncome" localSheetId="3">#REF!</definedName>
    <definedName name="CF_NetIncome">#REF!</definedName>
    <definedName name="CF_Payables" localSheetId="3">#REF!</definedName>
    <definedName name="CF_Payables">#REF!</definedName>
    <definedName name="CF_PrepaidExpenses" localSheetId="3">#REF!</definedName>
    <definedName name="CF_PrepaidExpenses">#REF!</definedName>
    <definedName name="CF_Property" localSheetId="3">#REF!</definedName>
    <definedName name="CF_Property">#REF!</definedName>
    <definedName name="CF_Receivables" localSheetId="3">#REF!</definedName>
    <definedName name="CF_Receivables">#REF!</definedName>
    <definedName name="CF_Shares" localSheetId="3">#REF!</definedName>
    <definedName name="CF_Shares">#REF!</definedName>
    <definedName name="CF_Taxation" localSheetId="3">#REF!</definedName>
    <definedName name="CF_Taxation">#REF!</definedName>
    <definedName name="CFSTATEMENT" localSheetId="3">#REF!</definedName>
    <definedName name="CFSTATEMENT">#REF!</definedName>
    <definedName name="CHF">91.92</definedName>
    <definedName name="cig">[36]Anlagevermögen!$A$1:$Z$29</definedName>
    <definedName name="ClientName">[26]SMSTemp!$B$3</definedName>
    <definedName name="COA" localSheetId="3">#REF!</definedName>
    <definedName name="COA">#REF!</definedName>
    <definedName name="Code" localSheetId="3">#REF!</definedName>
    <definedName name="Code">#REF!</definedName>
    <definedName name="Code_rang1_1" localSheetId="3">#REF!</definedName>
    <definedName name="Code_rang1_1">#REF!</definedName>
    <definedName name="Code_rang1_2" localSheetId="3">#REF!</definedName>
    <definedName name="Code_rang1_2">#REF!</definedName>
    <definedName name="Code_rang1_3" localSheetId="3">#REF!</definedName>
    <definedName name="Code_rang1_3">#REF!</definedName>
    <definedName name="Code_rang1_4" localSheetId="3">#REF!</definedName>
    <definedName name="Code_rang1_4">#REF!</definedName>
    <definedName name="Code_rang1_5" localSheetId="3">#REF!</definedName>
    <definedName name="Code_rang1_5">#REF!</definedName>
    <definedName name="Code_rang1_6" localSheetId="3">#REF!</definedName>
    <definedName name="Code_rang1_6">#REF!</definedName>
    <definedName name="Code_rang1_7" localSheetId="3">#REF!</definedName>
    <definedName name="Code_rang1_7">#REF!</definedName>
    <definedName name="Code_rang1_8" localSheetId="3">#REF!</definedName>
    <definedName name="Code_rang1_8">#REF!</definedName>
    <definedName name="Code_rang2_2" localSheetId="3">#REF!</definedName>
    <definedName name="Code_rang2_2">#REF!</definedName>
    <definedName name="Code_rang2_3" localSheetId="3">#REF!</definedName>
    <definedName name="Code_rang2_3">#REF!</definedName>
    <definedName name="Code_rang2_4" localSheetId="3">#REF!</definedName>
    <definedName name="Code_rang2_4">#REF!</definedName>
    <definedName name="Code_rang2_5" localSheetId="3">#REF!</definedName>
    <definedName name="Code_rang2_5">#REF!</definedName>
    <definedName name="Code_rang2_6" localSheetId="3">#REF!</definedName>
    <definedName name="Code_rang2_6">#REF!</definedName>
    <definedName name="Code_rang2_7" localSheetId="3">#REF!</definedName>
    <definedName name="Code_rang2_7">#REF!</definedName>
    <definedName name="Code_rang2_8" localSheetId="3">#REF!</definedName>
    <definedName name="Code_rang2_8">#REF!</definedName>
    <definedName name="Code_rang3_3" localSheetId="3">#REF!</definedName>
    <definedName name="Code_rang3_3">#REF!</definedName>
    <definedName name="Code_rang3_4" localSheetId="3">#REF!</definedName>
    <definedName name="Code_rang3_4">#REF!</definedName>
    <definedName name="Code_rang3_5" localSheetId="3">#REF!</definedName>
    <definedName name="Code_rang3_5">#REF!</definedName>
    <definedName name="Code_rang3_6" localSheetId="3">#REF!</definedName>
    <definedName name="Code_rang3_6">#REF!</definedName>
    <definedName name="Code_rang3_7" localSheetId="3">#REF!</definedName>
    <definedName name="Code_rang3_7">#REF!</definedName>
    <definedName name="Code_rang3_8" localSheetId="3">#REF!</definedName>
    <definedName name="Code_rang3_8">#REF!</definedName>
    <definedName name="Code_rang4_4" localSheetId="3">#REF!</definedName>
    <definedName name="Code_rang4_4">#REF!</definedName>
    <definedName name="Code_rang4_5" localSheetId="3">#REF!</definedName>
    <definedName name="Code_rang4_5">#REF!</definedName>
    <definedName name="Code_rang4_6" localSheetId="3">#REF!</definedName>
    <definedName name="Code_rang4_6">#REF!</definedName>
    <definedName name="Code_rang4_7" localSheetId="3">#REF!</definedName>
    <definedName name="Code_rang4_7">#REF!</definedName>
    <definedName name="Code_rang4_8" localSheetId="3">#REF!</definedName>
    <definedName name="Code_rang4_8">#REF!</definedName>
    <definedName name="Code_rang5_5" localSheetId="3">#REF!</definedName>
    <definedName name="Code_rang5_5">#REF!</definedName>
    <definedName name="Code_rang5_6" localSheetId="3">#REF!</definedName>
    <definedName name="Code_rang5_6">#REF!</definedName>
    <definedName name="Code_rang5_7" localSheetId="3">#REF!</definedName>
    <definedName name="Code_rang5_7">#REF!</definedName>
    <definedName name="Code_rang5_8" localSheetId="3">#REF!</definedName>
    <definedName name="Code_rang5_8">#REF!</definedName>
    <definedName name="Code_rang6_6" localSheetId="3">#REF!</definedName>
    <definedName name="Code_rang6_6">#REF!</definedName>
    <definedName name="Code_rang6_7" localSheetId="3">#REF!</definedName>
    <definedName name="Code_rang6_7">#REF!</definedName>
    <definedName name="Code_rang6_8" localSheetId="3">#REF!</definedName>
    <definedName name="Code_rang6_8">#REF!</definedName>
    <definedName name="Code_rang7_7" localSheetId="3">#REF!</definedName>
    <definedName name="Code_rang7_7">#REF!</definedName>
    <definedName name="Code_rang7_8" localSheetId="3">#REF!</definedName>
    <definedName name="Code_rang7_8">#REF!</definedName>
    <definedName name="Code_rang8_8" localSheetId="3">#REF!</definedName>
    <definedName name="Code_rang8_8">#REF!</definedName>
    <definedName name="COGS">[37]IS!#REF!</definedName>
    <definedName name="conect_name" localSheetId="3">#REF!</definedName>
    <definedName name="conect_name">#REF!</definedName>
    <definedName name="connect_name" localSheetId="3">#REF!</definedName>
    <definedName name="connect_name">#REF!</definedName>
    <definedName name="copy" localSheetId="3">ф.4!copy</definedName>
    <definedName name="copy">[0]!copy</definedName>
    <definedName name="copy1" localSheetId="3">ф.4!copy1</definedName>
    <definedName name="copy1">[0]!copy1</definedName>
    <definedName name="copy1234" localSheetId="3">ф.4!copy1234</definedName>
    <definedName name="copy1234">[0]!copy1234</definedName>
    <definedName name="cost" localSheetId="3">#REF!</definedName>
    <definedName name="cost">#REF!</definedName>
    <definedName name="count" localSheetId="3">'[38]G-40'!$B$26:$B$31</definedName>
    <definedName name="count">'[39]G-40'!$B$26:$B$31</definedName>
    <definedName name="country" localSheetId="3">[40]misc!$B$1</definedName>
    <definedName name="country">[41]misc!$B$1</definedName>
    <definedName name="Coupon_rate" localSheetId="3">#REF!</definedName>
    <definedName name="Coupon_rate">#REF!</definedName>
    <definedName name="Coupon_rate_IBRD_05_2" localSheetId="3">#REF!</definedName>
    <definedName name="Coupon_rate_IBRD_05_2">#REF!</definedName>
    <definedName name="cr_f700_________________" localSheetId="3">#REF!</definedName>
    <definedName name="cr_f700_________________">#REF!</definedName>
    <definedName name="crkf" localSheetId="3" hidden="1">{#N/A,#N/A,FALSE,"Aging Summary";#N/A,#N/A,FALSE,"Ratio Analysis";#N/A,#N/A,FALSE,"Test 120 Day Accts";#N/A,#N/A,FALSE,"Tickmarks"}</definedName>
    <definedName name="crkf" hidden="1">{#N/A,#N/A,FALSE,"Aging Summary";#N/A,#N/A,FALSE,"Ratio Analysis";#N/A,#N/A,FALSE,"Test 120 Day Accts";#N/A,#N/A,FALSE,"Tickmarks"}</definedName>
    <definedName name="curIntCo">[42]ДДС!$E$4</definedName>
    <definedName name="currency">[43]Tabeller!$K$15</definedName>
    <definedName name="Current" localSheetId="3">#REF!</definedName>
    <definedName name="Current">#REF!</definedName>
    <definedName name="CY_Accounts_Receivable" localSheetId="3">#REF!</definedName>
    <definedName name="CY_Accounts_Receivable">#REF!</definedName>
    <definedName name="CY_Administration" localSheetId="3">'[24]Income Statement'!#REF!</definedName>
    <definedName name="CY_Administration">'[24]Income Statement'!#REF!</definedName>
    <definedName name="CY_Cash" localSheetId="3">#REF!</definedName>
    <definedName name="CY_Cash">#REF!</definedName>
    <definedName name="CY_Common_Equity" localSheetId="3">#REF!</definedName>
    <definedName name="CY_Common_Equity">#REF!</definedName>
    <definedName name="CY_Cost_of_Sales" localSheetId="3">'[24]Income Statement'!#REF!</definedName>
    <definedName name="CY_Cost_of_Sales">'[24]Income Statement'!#REF!</definedName>
    <definedName name="CY_Current_Liabilities" localSheetId="3">'[24]Bal Sheet'!#REF!</definedName>
    <definedName name="CY_Current_Liabilities">'[24]Bal Sheet'!#REF!</definedName>
    <definedName name="CY_Depreciation" localSheetId="3">'[24]Income Statement'!#REF!</definedName>
    <definedName name="CY_Depreciation">'[24]Income Statement'!#REF!</definedName>
    <definedName name="CY_Gross_Profit" localSheetId="3">'[24]Income Statement'!#REF!</definedName>
    <definedName name="CY_Gross_Profit">'[24]Income Statement'!#REF!</definedName>
    <definedName name="CY_Inc_Bef_Tax" localSheetId="3">#REF!</definedName>
    <definedName name="CY_Inc_Bef_Tax">#REF!</definedName>
    <definedName name="CY_Intangible_Assets" localSheetId="3">#REF!</definedName>
    <definedName name="CY_Intangible_Assets">#REF!</definedName>
    <definedName name="CY_Interest_Expense" localSheetId="3">'[24]Income Statement'!#REF!</definedName>
    <definedName name="CY_Interest_Expense">'[24]Income Statement'!#REF!</definedName>
    <definedName name="CY_Inventory" localSheetId="3">#REF!</definedName>
    <definedName name="CY_Inventory">#REF!</definedName>
    <definedName name="CY_LIABIL_EQUITY" localSheetId="3">#REF!</definedName>
    <definedName name="CY_LIABIL_EQUITY">#REF!</definedName>
    <definedName name="CY_LT_Debt" localSheetId="3">#REF!</definedName>
    <definedName name="CY_LT_Debt">#REF!</definedName>
    <definedName name="CY_Market_Value_of_Equity" localSheetId="3">'[24]Income Statement'!#REF!</definedName>
    <definedName name="CY_Market_Value_of_Equity">'[24]Income Statement'!#REF!</definedName>
    <definedName name="CY_Marketable_Sec" localSheetId="3">'[24]Bal Sheet'!#REF!</definedName>
    <definedName name="CY_Marketable_Sec">'[24]Bal Sheet'!#REF!</definedName>
    <definedName name="CY_NET_PROFIT" localSheetId="3">'[24]Income Statement'!#REF!</definedName>
    <definedName name="CY_NET_PROFIT">'[24]Income Statement'!#REF!</definedName>
    <definedName name="CY_Net_Revenue" localSheetId="3">#REF!</definedName>
    <definedName name="CY_Net_Revenue">#REF!</definedName>
    <definedName name="CY_Operating_Income" localSheetId="3">'[24]Income Statement'!#REF!</definedName>
    <definedName name="CY_Operating_Income">'[24]Income Statement'!#REF!</definedName>
    <definedName name="CY_Other" localSheetId="3">'[24]Income Statement'!#REF!</definedName>
    <definedName name="CY_Other">'[24]Income Statement'!#REF!</definedName>
    <definedName name="CY_Other_Curr_Assets" localSheetId="3">#REF!</definedName>
    <definedName name="CY_Other_Curr_Assets">#REF!</definedName>
    <definedName name="CY_Other_LT_Assets" localSheetId="3">'[24]Bal Sheet'!#REF!</definedName>
    <definedName name="CY_Other_LT_Assets">'[24]Bal Sheet'!#REF!</definedName>
    <definedName name="CY_Other_LT_Liabilities" localSheetId="3">#REF!</definedName>
    <definedName name="CY_Other_LT_Liabilities">#REF!</definedName>
    <definedName name="CY_Preferred_Stock" localSheetId="3">'[24]Bal Sheet'!#REF!</definedName>
    <definedName name="CY_Preferred_Stock">'[24]Bal Sheet'!#REF!</definedName>
    <definedName name="CY_QUICK_ASSETS" localSheetId="3">#REF!</definedName>
    <definedName name="CY_QUICK_ASSETS">#REF!</definedName>
    <definedName name="CY_Retained_Earnings" localSheetId="3">#REF!</definedName>
    <definedName name="CY_Retained_Earnings">#REF!</definedName>
    <definedName name="CY_Selling" localSheetId="3">'[24]Income Statement'!#REF!</definedName>
    <definedName name="CY_Selling">'[24]Income Statement'!#REF!</definedName>
    <definedName name="CY_Tangible_Assets" localSheetId="3">#REF!</definedName>
    <definedName name="CY_Tangible_Assets">#REF!</definedName>
    <definedName name="CY_Tangible_Net_Worth" localSheetId="3">'[24]Income Statement'!#REF!</definedName>
    <definedName name="CY_Tangible_Net_Worth">'[24]Income Statement'!#REF!</definedName>
    <definedName name="CY_Taxes" localSheetId="3">'[24]Income Statement'!#REF!</definedName>
    <definedName name="CY_Taxes">'[24]Income Statement'!#REF!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Working_Capital">'[24]Income Statement'!#REF!</definedName>
    <definedName name="cyp">'[44]FS-97'!$BA$90</definedName>
    <definedName name="D" localSheetId="3">'[15]Prelim Cost'!$B$36:$L$36</definedName>
    <definedName name="D">'[16]Prelim Cost'!$B$36:$L$36</definedName>
    <definedName name="Daily_coupon" localSheetId="3">#REF!</definedName>
    <definedName name="Daily_coupon">#REF!</definedName>
    <definedName name="Daily_coupon_04" localSheetId="3">#REF!</definedName>
    <definedName name="Daily_coupon_04">#REF!</definedName>
    <definedName name="Daily_coupon_07" localSheetId="3">#REF!</definedName>
    <definedName name="Daily_coupon_07">#REF!</definedName>
    <definedName name="Daily_coupon_IBRD_05_2" localSheetId="3">#REF!</definedName>
    <definedName name="Daily_coupon_IBRD_05_2">#REF!</definedName>
    <definedName name="Date_of_Maturity" localSheetId="3">#REF!</definedName>
    <definedName name="Date_of_Maturity">#REF!</definedName>
    <definedName name="Date_of_Purchase" localSheetId="3">#REF!</definedName>
    <definedName name="Date_of_Purchase">#REF!</definedName>
    <definedName name="ddd" localSheetId="3">#REF!</definedName>
    <definedName name="ddd">#REF!</definedName>
    <definedName name="def_gen_book" localSheetId="3">#REF!</definedName>
    <definedName name="def_gen_book">#REF!</definedName>
    <definedName name="def_templ_book" localSheetId="3">#REF!</definedName>
    <definedName name="def_templ_book">#REF!</definedName>
    <definedName name="DEM">68.91</definedName>
    <definedName name="Depreciation_OGA">'[45]16'!$O$24</definedName>
    <definedName name="Depreciation_PPE">'[45]12'!$N$48</definedName>
    <definedName name="Difference" localSheetId="3">#REF!</definedName>
    <definedName name="Difference">#REF!</definedName>
    <definedName name="Dirty_Price" localSheetId="3">#REF!</definedName>
    <definedName name="Dirty_Price">#REF!</definedName>
    <definedName name="Disaggregations" localSheetId="3">#REF!</definedName>
    <definedName name="Disaggregations">#REF!</definedName>
    <definedName name="dItemsToTest">'[35]J-55'!$B$58</definedName>
    <definedName name="dName">'[35]J-55'!$B$3</definedName>
    <definedName name="dPlanningMateriality">'[35]J-55'!$B$46</definedName>
    <definedName name="dProjectedBookValue">'[35]J-55'!$B$93</definedName>
    <definedName name="dProjectedBookValueStratified">'[35]J-55'!$B$120</definedName>
    <definedName name="dProjectedNumbersOfItems">'[35]J-55'!$D$93</definedName>
    <definedName name="dProjectedNumbersOfItemsStratified">'[35]J-55'!$D$120</definedName>
    <definedName name="dsadas" localSheetId="3">#REF!</definedName>
    <definedName name="dsadas">#REF!</definedName>
    <definedName name="dsadsa" localSheetId="3">#REF!</definedName>
    <definedName name="dsadsa">#REF!</definedName>
    <definedName name="dSampleSize">'[35]J-55'!$B$62</definedName>
    <definedName name="dsn" localSheetId="3">#REF!</definedName>
    <definedName name="dsn">#REF!</definedName>
    <definedName name="dTotalPopulationBookValue">'[35]J-55'!$B$50</definedName>
    <definedName name="dTotalProjectedBookValue">'[35]J-55'!$B$122</definedName>
    <definedName name="dTotalProjectedNumbersOfItems">'[35]J-55'!$D$122</definedName>
    <definedName name="dTotIndSignItems">'[35]J-55'!$B$84</definedName>
    <definedName name="E3_function" localSheetId="3">#REF!</definedName>
    <definedName name="E3_function">#REF!</definedName>
    <definedName name="EAR" localSheetId="3">#REF!</definedName>
    <definedName name="EAR">#REF!</definedName>
    <definedName name="ee" localSheetId="3" hidden="1">'[15]Prelim Cost'!$B$36:$L$36</definedName>
    <definedName name="ee" hidden="1">'[16]Prelim Cost'!$B$36:$L$36</definedName>
    <definedName name="eee" localSheetId="3">#REF!</definedName>
    <definedName name="eee">#REF!</definedName>
    <definedName name="eeee" localSheetId="3" hidden="1">'[15]Prelim Cost'!$B$33:$L$33</definedName>
    <definedName name="eeee" hidden="1">'[16]Prelim Cost'!$B$33:$L$33</definedName>
    <definedName name="END" localSheetId="3">#REF!</definedName>
    <definedName name="END">#REF!</definedName>
    <definedName name="entity">[43]Tabeller!$B$22</definedName>
    <definedName name="Entity_name">'[46]std tabel'!$H$4</definedName>
    <definedName name="er" localSheetId="3" hidden="1">'[15]Prelim Cost'!$B$31:$L$31</definedName>
    <definedName name="er" hidden="1">'[16]Prelim Cost'!$B$31:$L$31</definedName>
    <definedName name="Error">[47]Anlagevermögen!$A$1:$Z$29</definedName>
    <definedName name="est">[29]Tabeller!$H$17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3">#REF!</definedName>
    <definedName name="Exchange_Rate_Purchase">#REF!</definedName>
    <definedName name="Expected_balance" localSheetId="3">#REF!</definedName>
    <definedName name="Expected_balance">#REF!</definedName>
    <definedName name="Expense" localSheetId="3">#REF!</definedName>
    <definedName name="Expense">#REF!</definedName>
    <definedName name="F_BEG" localSheetId="3">#REF!</definedName>
    <definedName name="F_BEG">#REF!</definedName>
    <definedName name="F_END" localSheetId="3">#REF!</definedName>
    <definedName name="F_END">#REF!</definedName>
    <definedName name="F10_EXCHANGE" localSheetId="3">#REF!</definedName>
    <definedName name="F10_EXCHANGE">#REF!</definedName>
    <definedName name="F11_M8" localSheetId="3">#REF!</definedName>
    <definedName name="F11_M8">#REF!</definedName>
    <definedName name="F12_PLEDG" localSheetId="3">#REF!</definedName>
    <definedName name="F12_PLEDG">#REF!</definedName>
    <definedName name="F14_EQUITY" localSheetId="3">#REF!</definedName>
    <definedName name="F14_EQUITY">#REF!</definedName>
    <definedName name="F15_ACCRUED" localSheetId="3">#REF!</definedName>
    <definedName name="F15_ACCRUED">#REF!</definedName>
    <definedName name="F16_SHARES" localSheetId="3">#REF!</definedName>
    <definedName name="F16_SHARES">#REF!</definedName>
    <definedName name="F17_" localSheetId="3">#REF!</definedName>
    <definedName name="F17_">#REF!</definedName>
    <definedName name="F18_CashFlow" localSheetId="3">#REF!</definedName>
    <definedName name="F18_CashFlow">#REF!</definedName>
    <definedName name="F19_INTERCSALES" localSheetId="3">#REF!</definedName>
    <definedName name="F19_INTERCSALES">#REF!</definedName>
    <definedName name="F2_BS" localSheetId="3">#REF!</definedName>
    <definedName name="F2_BS">#REF!</definedName>
    <definedName name="F22_INVENT" localSheetId="3">#REF!</definedName>
    <definedName name="F22_INVENT">#REF!</definedName>
    <definedName name="F28_" localSheetId="3">#REF!</definedName>
    <definedName name="F28_">#REF!</definedName>
    <definedName name="F33A_" localSheetId="3">#REF!</definedName>
    <definedName name="F33A_">#REF!</definedName>
    <definedName name="F33B" localSheetId="3">#REF!</definedName>
    <definedName name="F33B">#REF!</definedName>
    <definedName name="F33B_" localSheetId="3">#REF!</definedName>
    <definedName name="F33B_">#REF!</definedName>
    <definedName name="F34_PROV" localSheetId="3">#REF!</definedName>
    <definedName name="F34_PROV">#REF!</definedName>
    <definedName name="F35_ASSOC" localSheetId="3">#REF!</definedName>
    <definedName name="F35_ASSOC">#REF!</definedName>
    <definedName name="F4_Reconcile" localSheetId="3">#REF!</definedName>
    <definedName name="F4_Reconcile">#REF!</definedName>
    <definedName name="F5_Interc" localSheetId="3">#REF!</definedName>
    <definedName name="F5_Interc">#REF!</definedName>
    <definedName name="F6A_1803" localSheetId="3">#REF!</definedName>
    <definedName name="F6A_1803">#REF!</definedName>
    <definedName name="F6A_1806" localSheetId="3">#REF!</definedName>
    <definedName name="F6A_1806">#REF!</definedName>
    <definedName name="F6A_1816" localSheetId="3">#REF!</definedName>
    <definedName name="F6A_1816">#REF!</definedName>
    <definedName name="F6B_1808" localSheetId="3">#REF!</definedName>
    <definedName name="F6B_1808">#REF!</definedName>
    <definedName name="F6B_1811" localSheetId="3">#REF!</definedName>
    <definedName name="F6B_1811">#REF!</definedName>
    <definedName name="F6C_1801" localSheetId="3">#REF!</definedName>
    <definedName name="F6C_1801">#REF!</definedName>
    <definedName name="F6C_1820" localSheetId="3">#REF!</definedName>
    <definedName name="F6C_1820">#REF!</definedName>
    <definedName name="F7A_1701" localSheetId="3">#REF!</definedName>
    <definedName name="F7A_1701">#REF!</definedName>
    <definedName name="F7A_1702" localSheetId="3">#REF!</definedName>
    <definedName name="F7A_1702">#REF!</definedName>
    <definedName name="F7B_1700" localSheetId="3">#REF!</definedName>
    <definedName name="F7B_1700">#REF!</definedName>
    <definedName name="F7B_2795" localSheetId="3">#REF!</definedName>
    <definedName name="F7B_2795">#REF!</definedName>
    <definedName name="F7C_2861" localSheetId="3">#REF!</definedName>
    <definedName name="F7C_2861">#REF!</definedName>
    <definedName name="F8_" localSheetId="3">#REF!</definedName>
    <definedName name="F8_">#REF!</definedName>
    <definedName name="fd" localSheetId="3">#REF!</definedName>
    <definedName name="fd">#REF!</definedName>
    <definedName name="fdjfd" localSheetId="3">#REF!</definedName>
    <definedName name="fdjfd">#REF!</definedName>
    <definedName name="fdjlsj" localSheetId="3">#REF!</definedName>
    <definedName name="fdjlsj">#REF!</definedName>
    <definedName name="ffk">[48]ЯНВАРЬ!#REF!</definedName>
    <definedName name="fg" localSheetId="3">#REF!</definedName>
    <definedName name="fg">#REF!</definedName>
    <definedName name="Fibor_Rate_12" localSheetId="3">#REF!</definedName>
    <definedName name="Fibor_Rate_12">#REF!</definedName>
    <definedName name="Fibor_Rate_3" localSheetId="3">#REF!</definedName>
    <definedName name="Fibor_Rate_3">#REF!</definedName>
    <definedName name="Fibor_Rate_6" localSheetId="3">#REF!</definedName>
    <definedName name="Fibor_Rate_6">#REF!</definedName>
    <definedName name="FISCAL_YEARS" localSheetId="3">#REF!</definedName>
    <definedName name="FISCAL_YEARS">#REF!</definedName>
    <definedName name="fjsf" localSheetId="3">#REF!</definedName>
    <definedName name="fjsf">#REF!</definedName>
    <definedName name="Footer" localSheetId="3">#REF!</definedName>
    <definedName name="Footer">#REF!</definedName>
    <definedName name="forecast">[43]Tabeller!$H$15</definedName>
    <definedName name="Format0Dec">[26]SMSTemp!$B$15</definedName>
    <definedName name="Format2Dec">[26]SMSTemp!$B$13</definedName>
    <definedName name="FX_gain_loss">'[45]10'!#REF!</definedName>
    <definedName name="fytf" localSheetId="3">#REF!</definedName>
    <definedName name="fytf">#REF!</definedName>
    <definedName name="g" localSheetId="3" hidden="1">'[20]Prelim Cost'!$B$33:$L$33</definedName>
    <definedName name="g" hidden="1">'[21]Prelim Cost'!$B$33:$L$33</definedName>
    <definedName name="G_70" localSheetId="3">#REF!</definedName>
    <definedName name="G_70">#REF!</definedName>
    <definedName name="GA">[37]IS!#REF!</definedName>
    <definedName name="GDBUT">[28]!GDBUT</definedName>
    <definedName name="GDRAP">[28]!GDRAP</definedName>
    <definedName name="GEBUT">[28]!GEBUT</definedName>
    <definedName name="gen_path" localSheetId="3">#REF!</definedName>
    <definedName name="gen_path">#REF!</definedName>
    <definedName name="GERAP">[28]!GERAP</definedName>
    <definedName name="ghjf" localSheetId="3">ф.4!ghjf</definedName>
    <definedName name="ghjf">[0]!ghjf</definedName>
    <definedName name="Gr_100" localSheetId="3">'[49]31.12.03'!$E$8:$E$13</definedName>
    <definedName name="Gr_100">'[50]31.12.03'!$E$8:$E$13</definedName>
    <definedName name="Gr_101" localSheetId="3">'[49]31.12.03'!$E$15:$E$17</definedName>
    <definedName name="Gr_101">'[50]31.12.03'!$E$15:$E$17</definedName>
    <definedName name="Gr_105" localSheetId="3">'[49]31.12.03'!$E$19:$E$20</definedName>
    <definedName name="Gr_105">'[50]31.12.03'!$E$19:$E$20</definedName>
    <definedName name="Gr_110" localSheetId="3">'[49]31.12.03'!$E$22:$E$25</definedName>
    <definedName name="Gr_110">'[50]31.12.03'!$E$22:$E$25</definedName>
    <definedName name="Gr_120" localSheetId="3">'[49]31.12.03'!$E$27:$E$34</definedName>
    <definedName name="Gr_120">'[50]31.12.03'!$E$27:$E$34</definedName>
    <definedName name="Gr_125" localSheetId="3">'[49]31.12.03'!$E$36:$E$48</definedName>
    <definedName name="Gr_125">'[50]31.12.03'!$E$36:$E$48</definedName>
    <definedName name="Gr_130" localSheetId="3">'[49]31.12.03'!$E$50:$E$59</definedName>
    <definedName name="Gr_130">'[50]31.12.03'!$E$50:$E$59</definedName>
    <definedName name="Gr_132" localSheetId="3">'[49]31.12.03'!$E$61:$E$69</definedName>
    <definedName name="Gr_132">'[50]31.12.03'!$E$61:$E$69</definedName>
    <definedName name="Gr_135" localSheetId="3">'[49]31.12.03'!$E$71:$E$73</definedName>
    <definedName name="Gr_135">'[50]31.12.03'!$E$71:$E$73</definedName>
    <definedName name="Gr_140" localSheetId="3">'[49]31.12.03'!$E$75:$E$94</definedName>
    <definedName name="Gr_140">'[50]31.12.03'!$E$75:$E$94</definedName>
    <definedName name="Gr_145" localSheetId="3">'[49]31.12.03'!$E$96:$E$102</definedName>
    <definedName name="Gr_145">'[50]31.12.03'!$E$96:$E$102</definedName>
    <definedName name="Gr_146" localSheetId="3">'[49]31.12.03'!$E$106:$E$111</definedName>
    <definedName name="Gr_146">'[50]31.12.03'!$E$106:$E$111</definedName>
    <definedName name="Gr_147" localSheetId="3">'[49]31.12.03'!$E$113:$E$116</definedName>
    <definedName name="Gr_147">'[50]31.12.03'!$E$113:$E$116</definedName>
    <definedName name="Gr_155" localSheetId="3">'[49]31.12.03'!$E$118:$E$119</definedName>
    <definedName name="Gr_155">'[50]31.12.03'!$E$118:$E$119</definedName>
    <definedName name="Gr_160" localSheetId="3">'[49]31.12.03'!$E$121:$E$123</definedName>
    <definedName name="Gr_160">'[50]31.12.03'!$E$121:$E$123</definedName>
    <definedName name="Gr_165" localSheetId="3">'[49]31.12.03'!$E$125:$E$142</definedName>
    <definedName name="Gr_165">'[50]31.12.03'!$E$125:$E$142</definedName>
    <definedName name="Gr_170" localSheetId="3">'[49]31.12.03'!$E$144:$E$164</definedName>
    <definedName name="Gr_170">'[50]31.12.03'!$E$144:$E$164</definedName>
    <definedName name="Gr_179" localSheetId="3">'[49]31.12.03'!$E$166:$E$167</definedName>
    <definedName name="Gr_179">'[50]31.12.03'!$E$166:$E$167</definedName>
    <definedName name="Gr_181" localSheetId="3">'[49]31.12.03'!$E$169:$E$182</definedName>
    <definedName name="Gr_181">'[50]31.12.03'!$E$169:$E$182</definedName>
    <definedName name="Gr_183" localSheetId="3">'[49]31.12.03'!$E$184:$E$197</definedName>
    <definedName name="Gr_183">'[50]31.12.03'!$E$184:$E$197</definedName>
    <definedName name="Gr_185" localSheetId="3">'[49]31.12.03'!$E$199:$E$217</definedName>
    <definedName name="Gr_185">'[50]31.12.03'!$E$199:$E$217</definedName>
    <definedName name="Gr_189" localSheetId="3">'[49]31.12.03'!$E$219:$E$225</definedName>
    <definedName name="Gr_189">'[50]31.12.03'!$E$219:$E$225</definedName>
    <definedName name="Gr_201" localSheetId="3">'[49]31.12.03'!$E$228:$E$232</definedName>
    <definedName name="Gr_201">'[50]31.12.03'!$E$228:$E$232</definedName>
    <definedName name="Gr_202" localSheetId="3">'[49]31.12.03'!$E$234:$E$237</definedName>
    <definedName name="Gr_202">'[50]31.12.03'!$E$234:$E$237</definedName>
    <definedName name="Gr_203" localSheetId="3">'[49]31.12.03'!$E$239:$E$243</definedName>
    <definedName name="Gr_203">'[50]31.12.03'!$E$239:$E$243</definedName>
    <definedName name="Gr_204" localSheetId="3">'[49]31.12.03'!$E$245:$E$249</definedName>
    <definedName name="Gr_204">'[50]31.12.03'!$E$245:$E$249</definedName>
    <definedName name="Gr_205" localSheetId="3">'[49]31.12.03'!$E$251:$E$263</definedName>
    <definedName name="Gr_205">'[50]31.12.03'!$E$251:$E$263</definedName>
    <definedName name="Gr_206" localSheetId="3">'[49]31.12.03'!$E$259:$E$263</definedName>
    <definedName name="Gr_206">'[50]31.12.03'!$E$259:$E$263</definedName>
    <definedName name="Gr_211" localSheetId="3">'[49]31.12.03'!$E$265:$E$267</definedName>
    <definedName name="Gr_211">'[50]31.12.03'!$E$265:$E$267</definedName>
    <definedName name="Gr_212" localSheetId="3">'[49]31.12.03'!$E$269:$E$282</definedName>
    <definedName name="Gr_212">'[50]31.12.03'!$E$269:$E$282</definedName>
    <definedName name="Gr_215" localSheetId="3">'[49]31.12.03'!$E$284:$E$286</definedName>
    <definedName name="Gr_215">'[50]31.12.03'!$E$284:$E$286</definedName>
    <definedName name="Gr_220" localSheetId="3">'[49]31.12.03'!$E$288:$E$316</definedName>
    <definedName name="Gr_220">'[50]31.12.03'!$E$288:$E$316</definedName>
    <definedName name="Gr_230" localSheetId="3">'[49]31.12.03'!$E$320:$E$323</definedName>
    <definedName name="Gr_230">'[50]31.12.03'!$E$320:$E$323</definedName>
    <definedName name="Gr_240" localSheetId="3">'[49]31.12.03'!$E$325:$E$326</definedName>
    <definedName name="Gr_240">'[50]31.12.03'!$E$325:$E$326</definedName>
    <definedName name="Gr_255" localSheetId="3">'[49]31.12.03'!$E$328:$E$329</definedName>
    <definedName name="Gr_255">'[50]31.12.03'!$E$328:$E$329</definedName>
    <definedName name="Gr_270" localSheetId="3">'[49]31.12.03'!$E$331:$E$362</definedName>
    <definedName name="Gr_270">'[50]31.12.03'!$E$331:$E$362</definedName>
    <definedName name="Gr_279" localSheetId="3">'[49]31.12.03'!$E$364:$E$366</definedName>
    <definedName name="Gr_279">'[50]31.12.03'!$E$364:$E$366</definedName>
    <definedName name="Gr_281" localSheetId="3">'[49]31.12.03'!$E$368:$E$376</definedName>
    <definedName name="Gr_281">'[50]31.12.03'!$E$368:$E$376</definedName>
    <definedName name="Gr_283" localSheetId="3">'[49]31.12.03'!$E$378:$E$385</definedName>
    <definedName name="Gr_283">'[50]31.12.03'!$E$378:$E$385</definedName>
    <definedName name="Gr_285" localSheetId="3">'[49]31.12.03'!$E$387:$E$404</definedName>
    <definedName name="Gr_285">'[50]31.12.03'!$E$387:$E$404</definedName>
    <definedName name="Gr_289" localSheetId="3">'[49]31.12.03'!$E$406:$E$412</definedName>
    <definedName name="Gr_289">'[50]31.12.03'!$E$406:$E$412</definedName>
    <definedName name="Gr_300" localSheetId="3">'[49]31.12.03'!$E$415:$E$423</definedName>
    <definedName name="Gr_300">'[50]31.12.03'!$E$415:$E$423</definedName>
    <definedName name="Gr_310" localSheetId="3">'[49]31.12.03'!$E$425</definedName>
    <definedName name="Gr_310">'[50]31.12.03'!$E$425</definedName>
    <definedName name="Gr_350" localSheetId="3">'[49]31.12.03'!$E$427:$E$436</definedName>
    <definedName name="Gr_350">'[50]31.12.03'!$E$427:$E$436</definedName>
    <definedName name="Gr_405" localSheetId="3">'[49]31.12.03'!$E$439:$E$440</definedName>
    <definedName name="Gr_405">'[50]31.12.03'!$E$439:$E$440</definedName>
    <definedName name="Gr_410" localSheetId="3">'[49]31.12.03'!$E$442:$E$445</definedName>
    <definedName name="Gr_410">'[50]31.12.03'!$E$442:$E$445</definedName>
    <definedName name="Gr_420" localSheetId="3">'[49]31.12.03'!$E$447:$E$448</definedName>
    <definedName name="Gr_420">'[50]31.12.03'!$E$447:$E$448</definedName>
    <definedName name="Gr_425" localSheetId="3">'[49]31.12.03'!$E$450:$E$462</definedName>
    <definedName name="Gr_425">'[50]31.12.03'!$E$450:$E$462</definedName>
    <definedName name="Gr_430" localSheetId="3">'[49]31.12.03'!$E$464:$E$472</definedName>
    <definedName name="Gr_430">'[50]31.12.03'!$E$464:$E$472</definedName>
    <definedName name="Gr_432" localSheetId="3">'[49]31.12.03'!$E$474:$E$479</definedName>
    <definedName name="Gr_432">'[50]31.12.03'!$E$474:$E$479</definedName>
    <definedName name="Gr_435" localSheetId="3">'[49]31.12.03'!$E$481:$E$483</definedName>
    <definedName name="Gr_435">'[50]31.12.03'!$E$481:$E$483</definedName>
    <definedName name="Gr_440" localSheetId="3">'[49]31.12.03'!$E$485:$E$500</definedName>
    <definedName name="Gr_440">'[50]31.12.03'!$E$485:$E$500</definedName>
    <definedName name="Gr_445" localSheetId="3">'[49]31.12.03'!$E$502:$E$505</definedName>
    <definedName name="Gr_445">'[50]31.12.03'!$E$502:$E$505</definedName>
    <definedName name="Gr_447" localSheetId="3">'[49]31.12.03'!$E$509:$E$512</definedName>
    <definedName name="Gr_447">'[50]31.12.03'!$E$509:$E$512</definedName>
    <definedName name="Gr_450" localSheetId="3">'[49]31.12.03'!$E$514:$E$524</definedName>
    <definedName name="Gr_450">'[50]31.12.03'!$E$514:$E$524</definedName>
    <definedName name="Gr_460" localSheetId="3">'[49]31.12.03'!$E$526:$E$539</definedName>
    <definedName name="Gr_460">'[50]31.12.03'!$E$526:$E$539</definedName>
    <definedName name="Gr_470" localSheetId="3">'[49]31.12.03'!$E$541:$E$546</definedName>
    <definedName name="Gr_470">'[50]31.12.03'!$E$541:$E$546</definedName>
    <definedName name="Gr_473" localSheetId="3">'[49]31.12.03'!$E$548:$E$551</definedName>
    <definedName name="Gr_473">'[50]31.12.03'!$E$548:$E$551</definedName>
    <definedName name="Gr_485" localSheetId="3">'[49]31.12.03'!$E$553:$E$556</definedName>
    <definedName name="Gr_485">'[50]31.12.03'!$E$553:$E$556</definedName>
    <definedName name="Gr_487" localSheetId="3">'[49]31.12.03'!$E$558:$E$559</definedName>
    <definedName name="Gr_487">'[50]31.12.03'!$E$558:$E$559</definedName>
    <definedName name="Gr_489" localSheetId="3">'[49]31.12.03'!$E$561:$E$566</definedName>
    <definedName name="Gr_489">'[50]31.12.03'!$E$561:$E$566</definedName>
    <definedName name="Gr_492" localSheetId="3">'[49]31.12.03'!$E$570:$E$571</definedName>
    <definedName name="Gr_492">'[50]31.12.03'!$E$570:$E$571</definedName>
    <definedName name="Gr_494" localSheetId="3">'[49]31.12.03'!$E$573:$E$575</definedName>
    <definedName name="Gr_494">'[50]31.12.03'!$E$573:$E$575</definedName>
    <definedName name="Gr_502" localSheetId="3">'[49]31.12.03'!$E$579:$E$583</definedName>
    <definedName name="Gr_502">'[50]31.12.03'!$E$579:$E$583</definedName>
    <definedName name="Gr_503" localSheetId="3">'[49]31.12.03'!$E$585:$E$588</definedName>
    <definedName name="Gr_503">'[50]31.12.03'!$E$585:$E$588</definedName>
    <definedName name="Gr_504" localSheetId="3">'[49]31.12.03'!$E$590:$E$593</definedName>
    <definedName name="Gr_504">'[50]31.12.03'!$E$590:$E$593</definedName>
    <definedName name="Gr_505" localSheetId="3">'[49]31.12.03'!$E$595:$E$602</definedName>
    <definedName name="Gr_505">'[50]31.12.03'!$E$595:$E$602</definedName>
    <definedName name="Gr_506" localSheetId="3">'[49]31.12.03'!$E$604:$E$608</definedName>
    <definedName name="Gr_506">'[50]31.12.03'!$E$604:$E$608</definedName>
    <definedName name="Gr_509" localSheetId="3">'[49]31.12.03'!$E$610:$E$611</definedName>
    <definedName name="Gr_509">'[50]31.12.03'!$E$610:$E$611</definedName>
    <definedName name="Gr_511" localSheetId="3">'[49]31.12.03'!$E$613:$E$615</definedName>
    <definedName name="Gr_511">'[50]31.12.03'!$E$613:$E$615</definedName>
    <definedName name="Gr_512" localSheetId="3">'[49]31.12.03'!$E$617:$E$630</definedName>
    <definedName name="Gr_512">'[50]31.12.03'!$E$617:$E$630</definedName>
    <definedName name="Gr_515" localSheetId="3">'[49]31.12.03'!$E$632:$E$634</definedName>
    <definedName name="Gr_515">'[50]31.12.03'!$E$632:$E$634</definedName>
    <definedName name="Gr_520" localSheetId="3">'[49]31.12.03'!$E$636:$E$657</definedName>
    <definedName name="Gr_520">'[50]31.12.03'!$E$636:$E$657</definedName>
    <definedName name="Gr_530" localSheetId="3">'[49]31.12.03'!$E$661:$E$665</definedName>
    <definedName name="Gr_530">'[50]31.12.03'!$E$661:$E$665</definedName>
    <definedName name="Gr_540" localSheetId="3">'[49]31.12.03'!$E$667:$E$668</definedName>
    <definedName name="Gr_540">'[50]31.12.03'!$E$667:$E$668</definedName>
    <definedName name="Gr_545" localSheetId="3">'[49]31.12.03'!$E$670:$E$684</definedName>
    <definedName name="Gr_545">'[50]31.12.03'!$E$670:$E$684</definedName>
    <definedName name="Gr_550" localSheetId="3">'[49]31.12.03'!$E$686:$E$696</definedName>
    <definedName name="Gr_550">'[50]31.12.03'!$E$686:$E$696</definedName>
    <definedName name="Gr_560" localSheetId="3">'[49]31.12.03'!$E$698:$E$706</definedName>
    <definedName name="Gr_560">'[50]31.12.03'!$E$698:$E$706</definedName>
    <definedName name="Gr_570" localSheetId="3">'[49]31.12.03'!$E$708:$E$713</definedName>
    <definedName name="Gr_570">'[50]31.12.03'!$E$708:$E$713</definedName>
    <definedName name="Gr_572" localSheetId="3">'[49]31.12.03'!$E$715:$E$716</definedName>
    <definedName name="Gr_572">'[50]31.12.03'!$E$715:$E$716</definedName>
    <definedName name="Gr_573" localSheetId="3">'[49]31.12.03'!$E$718:$E$721</definedName>
    <definedName name="Gr_573">'[50]31.12.03'!$E$718:$E$721</definedName>
    <definedName name="Gr_574" localSheetId="3">'[49]31.12.03'!$E$723:$E$734</definedName>
    <definedName name="Gr_574">'[50]31.12.03'!$E$723:$E$734</definedName>
    <definedName name="Gr_576" localSheetId="3">'[49]31.12.03'!$E$736:$E$742</definedName>
    <definedName name="Gr_576">'[50]31.12.03'!$E$736:$E$742</definedName>
    <definedName name="Gr_578" localSheetId="3">'[49]31.12.03'!$E$744:$E$751</definedName>
    <definedName name="Gr_578">'[50]31.12.03'!$E$744:$E$751</definedName>
    <definedName name="Gr_585" localSheetId="3">'[49]31.12.03'!$E$753:$E$756</definedName>
    <definedName name="Gr_585">'[50]31.12.03'!$E$753:$E$756</definedName>
    <definedName name="Gr_587" localSheetId="3">'[49]31.12.03'!$E$758:$E$759</definedName>
    <definedName name="Gr_587">'[50]31.12.03'!$E$758:$E$759</definedName>
    <definedName name="Gr_589" localSheetId="3">'[49]31.12.03'!$E$761:$E$766</definedName>
    <definedName name="Gr_589">'[50]31.12.03'!$E$761:$E$766</definedName>
    <definedName name="Gr_592" localSheetId="3">'[49]31.12.03'!$E$770:$E$774</definedName>
    <definedName name="Gr_592">'[50]31.12.03'!$E$770:$E$774</definedName>
    <definedName name="Gr_594" localSheetId="3">'[49]31.12.03'!$E$776:$E$778</definedName>
    <definedName name="Gr_594">'[50]31.12.03'!$E$776:$E$778</definedName>
    <definedName name="Gr_600" localSheetId="3">'[49]31.12.03'!$E$782:$E$785</definedName>
    <definedName name="Gr_600">'[50]31.12.03'!$E$782:$E$785</definedName>
    <definedName name="Gr_605" localSheetId="3">'[49]31.12.03'!$E$787:$E$788</definedName>
    <definedName name="Gr_605">'[50]31.12.03'!$E$787:$E$788</definedName>
    <definedName name="Gr_610" localSheetId="3">'[49]31.12.03'!$E$791:$E$792</definedName>
    <definedName name="Gr_610">'[50]31.12.03'!$E$791:$E$792</definedName>
    <definedName name="Gr_615" localSheetId="3">'[49]31.12.03'!$E$795:$E$796</definedName>
    <definedName name="Gr_615">'[50]31.12.03'!$E$795:$E$796</definedName>
    <definedName name="Gr_620" localSheetId="3">'[49]31.12.03'!$E$799:$E$806</definedName>
    <definedName name="Gr_620">'[50]31.12.03'!$E$799:$E$806</definedName>
    <definedName name="Gr_630" localSheetId="3">'[49]31.12.03'!$E$808:$E$814</definedName>
    <definedName name="Gr_630">'[50]31.12.03'!$E$808:$E$814</definedName>
    <definedName name="Gr_640" localSheetId="3">'[49]31.12.03'!$E$816:$E$819</definedName>
    <definedName name="Gr_640">'[50]31.12.03'!$E$816:$E$819</definedName>
    <definedName name="Gr_650" localSheetId="3">'[49]31.12.03'!$E$822:$E$825</definedName>
    <definedName name="Gr_650">'[50]31.12.03'!$E$822:$E$825</definedName>
    <definedName name="Gr_655" localSheetId="3">'[49]31.12.03'!$E$827:$E$828</definedName>
    <definedName name="Gr_655">'[50]31.12.03'!$E$827:$E$828</definedName>
    <definedName name="Gr_660" localSheetId="3">'[49]31.12.03'!$E$831:$E$832</definedName>
    <definedName name="Gr_660">'[50]31.12.03'!$E$831:$E$832</definedName>
    <definedName name="Gr_665" localSheetId="3">'[49]31.12.03'!$E$835:$E$836</definedName>
    <definedName name="Gr_665">'[50]31.12.03'!$E$835:$E$836</definedName>
    <definedName name="Gr_670" localSheetId="3">'[49]31.12.03'!$E$839:$E$846</definedName>
    <definedName name="Gr_670">'[50]31.12.03'!$E$839:$E$846</definedName>
    <definedName name="Gr_680" localSheetId="3">'[49]31.12.03'!$E$848:$E$854</definedName>
    <definedName name="Gr_680">'[50]31.12.03'!$E$848:$E$854</definedName>
    <definedName name="Gr_690" localSheetId="3">'[49]31.12.03'!$E$856:$E$859</definedName>
    <definedName name="Gr_690">'[50]31.12.03'!$E$856:$E$859</definedName>
    <definedName name="Gr_710" localSheetId="3">'[49]31.12.03'!$E$862:$E$866</definedName>
    <definedName name="Gr_710">'[50]31.12.03'!$E$862:$E$866</definedName>
    <definedName name="Gr_720" localSheetId="3">'[49]31.12.03'!$E$868:$E$870</definedName>
    <definedName name="Gr_720">'[50]31.12.03'!$E$868:$E$870</definedName>
    <definedName name="Gr_730" localSheetId="3">'[49]31.12.03'!$E$872:$E$878</definedName>
    <definedName name="Gr_730">'[50]31.12.03'!$E$872:$E$878</definedName>
    <definedName name="Gr_740" localSheetId="3">'[49]31.12.03'!$E$880:$E$893</definedName>
    <definedName name="Gr_740">'[50]31.12.03'!$E$880:$E$893</definedName>
    <definedName name="Gr_750" localSheetId="3">'[49]31.12.03'!$E$895:$E$899</definedName>
    <definedName name="Gr_750">'[50]31.12.03'!$E$895:$E$899</definedName>
    <definedName name="grp" localSheetId="3">#REF!</definedName>
    <definedName name="grp">#REF!</definedName>
    <definedName name="H" localSheetId="3">#REF!</definedName>
    <definedName name="H">#REF!</definedName>
    <definedName name="header1" localSheetId="3">#REF!</definedName>
    <definedName name="header1">#REF!</definedName>
    <definedName name="HEDACT" localSheetId="3">#REF!</definedName>
    <definedName name="HEDACT">#REF!</definedName>
    <definedName name="HEDPOS" localSheetId="3">#REF!</definedName>
    <definedName name="HEDPOS">#REF!</definedName>
    <definedName name="HEDPOSBYR" localSheetId="3">#REF!</definedName>
    <definedName name="HEDPOSBYR">#REF!</definedName>
    <definedName name="HELP" localSheetId="3">#REF!</definedName>
    <definedName name="HELP">#REF!</definedName>
    <definedName name="hgf" localSheetId="3">#REF!</definedName>
    <definedName name="hgf">#REF!</definedName>
    <definedName name="hghg" localSheetId="3">#REF!</definedName>
    <definedName name="hghg">#REF!</definedName>
    <definedName name="HILH" localSheetId="3">ф.4!HILH</definedName>
    <definedName name="HILH">[0]!HILH</definedName>
    <definedName name="I0" localSheetId="3">'[51]A-20'!$E$149</definedName>
    <definedName name="I0">'[52]A-20'!$E$149</definedName>
    <definedName name="IAS_BS1998" localSheetId="3">#REF!</definedName>
    <definedName name="IAS_BS1998">#REF!</definedName>
    <definedName name="IAS_IS1998" localSheetId="3">#REF!</definedName>
    <definedName name="IAS_IS1998">#REF!</definedName>
    <definedName name="Igr_100" localSheetId="3">'[49]31.12.03'!$E$7</definedName>
    <definedName name="Igr_100">'[50]31.12.03'!$E$7</definedName>
    <definedName name="Igr_101" localSheetId="3">'[49]31.12.03'!$E$14</definedName>
    <definedName name="Igr_101">'[50]31.12.03'!$E$14</definedName>
    <definedName name="Igr_105" localSheetId="3">'[49]31.12.03'!$E$18</definedName>
    <definedName name="Igr_105">'[50]31.12.03'!$E$18</definedName>
    <definedName name="Igr_110" localSheetId="3">'[49]31.12.03'!$E$21</definedName>
    <definedName name="Igr_110">'[50]31.12.03'!$E$21</definedName>
    <definedName name="Igr_120" localSheetId="3">'[49]31.12.03'!$E$26</definedName>
    <definedName name="Igr_120">'[50]31.12.03'!$E$26</definedName>
    <definedName name="Igr_125" localSheetId="3">'[49]31.12.03'!$E$35</definedName>
    <definedName name="Igr_125">'[50]31.12.03'!$E$35</definedName>
    <definedName name="Igr_130" localSheetId="3">'[49]31.12.03'!$E$49</definedName>
    <definedName name="Igr_130">'[50]31.12.03'!$E$49</definedName>
    <definedName name="Igr_132" localSheetId="3">'[49]31.12.03'!$E$60</definedName>
    <definedName name="Igr_132">'[50]31.12.03'!$E$60</definedName>
    <definedName name="Igr_135" localSheetId="3">'[49]31.12.03'!$E$70</definedName>
    <definedName name="Igr_135">'[50]31.12.03'!$E$70</definedName>
    <definedName name="Igr_140" localSheetId="3">'[49]31.12.03'!$E$74</definedName>
    <definedName name="Igr_140">'[50]31.12.03'!$E$74</definedName>
    <definedName name="Igr_145" localSheetId="3">'[49]31.12.03'!$E$95</definedName>
    <definedName name="Igr_145">'[50]31.12.03'!$E$95</definedName>
    <definedName name="Igr_146" localSheetId="3">'[49]31.12.03'!$E$105</definedName>
    <definedName name="Igr_146">'[50]31.12.03'!$E$105</definedName>
    <definedName name="Igr_147" localSheetId="3">'[49]31.12.03'!$E$112</definedName>
    <definedName name="Igr_147">'[50]31.12.03'!$E$112</definedName>
    <definedName name="Igr_148" localSheetId="3">'[49]31.12.03'!$E$103</definedName>
    <definedName name="Igr_148">'[50]31.12.03'!$E$103</definedName>
    <definedName name="Igr_155" localSheetId="3">'[49]31.12.03'!$E$117</definedName>
    <definedName name="Igr_155">'[50]31.12.03'!$E$117</definedName>
    <definedName name="Igr_160" localSheetId="3">'[49]31.12.03'!$E$120</definedName>
    <definedName name="Igr_160">'[50]31.12.03'!$E$120</definedName>
    <definedName name="Igr_165" localSheetId="3">'[49]31.12.03'!$E$124</definedName>
    <definedName name="Igr_165">'[50]31.12.03'!$E$124</definedName>
    <definedName name="Igr_170" localSheetId="3">'[49]31.12.03'!$E$143</definedName>
    <definedName name="Igr_170">'[50]31.12.03'!$E$143</definedName>
    <definedName name="Igr_179" localSheetId="3">'[49]31.12.03'!$E$165</definedName>
    <definedName name="Igr_179">'[50]31.12.03'!$E$165</definedName>
    <definedName name="Igr_181" localSheetId="3">'[49]31.12.03'!$E$168</definedName>
    <definedName name="Igr_181">'[50]31.12.03'!$E$168</definedName>
    <definedName name="Igr_183" localSheetId="3">'[49]31.12.03'!$E$183</definedName>
    <definedName name="Igr_183">'[50]31.12.03'!$E$183</definedName>
    <definedName name="Igr_185" localSheetId="3">'[49]31.12.03'!$E$198</definedName>
    <definedName name="Igr_185">'[50]31.12.03'!$E$198</definedName>
    <definedName name="Igr_189" localSheetId="3">'[49]31.12.03'!$E$218</definedName>
    <definedName name="Igr_189">'[50]31.12.03'!$E$218</definedName>
    <definedName name="Igr_201" localSheetId="3">'[49]31.12.03'!$E$227</definedName>
    <definedName name="Igr_201">'[50]31.12.03'!$E$227</definedName>
    <definedName name="Igr_202" localSheetId="3">'[49]31.12.03'!$E$233</definedName>
    <definedName name="Igr_202">'[50]31.12.03'!$E$233</definedName>
    <definedName name="Igr_203" localSheetId="3">'[49]31.12.03'!$E$238</definedName>
    <definedName name="Igr_203">'[50]31.12.03'!$E$238</definedName>
    <definedName name="Igr_204" localSheetId="3">'[49]31.12.03'!$E$244</definedName>
    <definedName name="Igr_204">'[50]31.12.03'!$E$244</definedName>
    <definedName name="Igr_205" localSheetId="3">'[49]31.12.03'!$E$250</definedName>
    <definedName name="Igr_205">'[50]31.12.03'!$E$250</definedName>
    <definedName name="Igr_211" localSheetId="3">'[49]31.12.03'!$E$264</definedName>
    <definedName name="Igr_211">'[50]31.12.03'!$E$264</definedName>
    <definedName name="Igr_212" localSheetId="3">'[49]31.12.03'!$E$268</definedName>
    <definedName name="Igr_212">'[50]31.12.03'!$E$268</definedName>
    <definedName name="Igr_215" localSheetId="3">'[49]31.12.03'!$E$283</definedName>
    <definedName name="Igr_215">'[50]31.12.03'!$E$283</definedName>
    <definedName name="Igr_220" localSheetId="3">'[49]31.12.03'!$E$287</definedName>
    <definedName name="Igr_220">'[50]31.12.03'!$E$287</definedName>
    <definedName name="Igr_225" localSheetId="3">'[49]31.12.03'!$E$317</definedName>
    <definedName name="Igr_225">'[50]31.12.03'!$E$317</definedName>
    <definedName name="Igr_230" localSheetId="3">'[49]31.12.03'!$E$319</definedName>
    <definedName name="Igr_230">'[50]31.12.03'!$E$319</definedName>
    <definedName name="Igr_240" localSheetId="3">'[49]31.12.03'!$E$324</definedName>
    <definedName name="Igr_240">'[50]31.12.03'!$E$324</definedName>
    <definedName name="Igr_255" localSheetId="3">'[49]31.12.03'!$E$327</definedName>
    <definedName name="Igr_255">'[50]31.12.03'!$E$327</definedName>
    <definedName name="Igr_270" localSheetId="3">'[49]31.12.03'!$E$330</definedName>
    <definedName name="Igr_270">'[50]31.12.03'!$E$330</definedName>
    <definedName name="Igr_279" localSheetId="3">'[49]31.12.03'!$E$363</definedName>
    <definedName name="Igr_279">'[50]31.12.03'!$E$363</definedName>
    <definedName name="Igr_281" localSheetId="3">'[49]31.12.03'!$E$367</definedName>
    <definedName name="Igr_281">'[50]31.12.03'!$E$367</definedName>
    <definedName name="Igr_283" localSheetId="3">'[49]31.12.03'!$E$377</definedName>
    <definedName name="Igr_283">'[50]31.12.03'!$E$377</definedName>
    <definedName name="Igr_285" localSheetId="3">'[49]31.12.03'!$E$386</definedName>
    <definedName name="Igr_285">'[50]31.12.03'!$E$386</definedName>
    <definedName name="Igr_289" localSheetId="3">'[49]31.12.03'!$E$405</definedName>
    <definedName name="Igr_289">'[50]31.12.03'!$E$405</definedName>
    <definedName name="Igr_300" localSheetId="3">'[49]31.12.03'!$E$414</definedName>
    <definedName name="Igr_300">'[50]31.12.03'!$E$414</definedName>
    <definedName name="Igr_310" localSheetId="3">'[49]31.12.03'!$E$424</definedName>
    <definedName name="Igr_310">'[50]31.12.03'!$E$424</definedName>
    <definedName name="Igr_350" localSheetId="3">'[49]31.12.03'!$E$426</definedName>
    <definedName name="Igr_350">'[50]31.12.03'!$E$426</definedName>
    <definedName name="Igr_405" localSheetId="3">'[49]31.12.03'!$E$438</definedName>
    <definedName name="Igr_405">'[50]31.12.03'!$E$438</definedName>
    <definedName name="Igr_410" localSheetId="3">'[49]31.12.03'!$E$441</definedName>
    <definedName name="Igr_410">'[50]31.12.03'!$E$441</definedName>
    <definedName name="Igr_420" localSheetId="3">'[49]31.12.03'!$E$446</definedName>
    <definedName name="Igr_420">'[50]31.12.03'!$E$446</definedName>
    <definedName name="Igr_425" localSheetId="3">'[49]31.12.03'!$E$449</definedName>
    <definedName name="Igr_425">'[50]31.12.03'!$E$449</definedName>
    <definedName name="Igr_430" localSheetId="3">'[49]31.12.03'!$E$463</definedName>
    <definedName name="Igr_430">'[50]31.12.03'!$E$463</definedName>
    <definedName name="Igr_432" localSheetId="3">'[49]31.12.03'!$E$473</definedName>
    <definedName name="Igr_432">'[50]31.12.03'!$E$473</definedName>
    <definedName name="Igr_435" localSheetId="3">'[49]31.12.03'!$E$480</definedName>
    <definedName name="Igr_435">'[50]31.12.03'!$E$480</definedName>
    <definedName name="Igr_440" localSheetId="3">'[49]31.12.03'!$E$484</definedName>
    <definedName name="Igr_440">'[50]31.12.03'!$E$484</definedName>
    <definedName name="Igr_445" localSheetId="3">'[49]31.12.03'!$E$501</definedName>
    <definedName name="Igr_445">'[50]31.12.03'!$E$501</definedName>
    <definedName name="Igr_446" localSheetId="3">'[49]31.12.03'!$E$506</definedName>
    <definedName name="Igr_446">'[50]31.12.03'!$E$506</definedName>
    <definedName name="Igr_447" localSheetId="3">'[49]31.12.03'!$E$508</definedName>
    <definedName name="Igr_447">'[50]31.12.03'!$E$508</definedName>
    <definedName name="Igr_450" localSheetId="3">'[49]31.12.03'!$E$513</definedName>
    <definedName name="Igr_450">'[50]31.12.03'!$E$513</definedName>
    <definedName name="Igr_460" localSheetId="3">'[49]31.12.03'!$E$525</definedName>
    <definedName name="Igr_460">'[50]31.12.03'!$E$525</definedName>
    <definedName name="Igr_470" localSheetId="3">'[49]31.12.03'!$E$540</definedName>
    <definedName name="Igr_470">'[50]31.12.03'!$E$540</definedName>
    <definedName name="Igr_473" localSheetId="3">'[49]31.12.03'!$E$547</definedName>
    <definedName name="Igr_473">'[50]31.12.03'!$E$547</definedName>
    <definedName name="Igr_485" localSheetId="3">'[49]31.12.03'!$E$552</definedName>
    <definedName name="Igr_485">'[50]31.12.03'!$E$552</definedName>
    <definedName name="Igr_487" localSheetId="3">'[49]31.12.03'!$E$557</definedName>
    <definedName name="Igr_487">'[50]31.12.03'!$E$557</definedName>
    <definedName name="Igr_489" localSheetId="3">'[49]31.12.03'!$E$560</definedName>
    <definedName name="Igr_489">'[50]31.12.03'!$E$560</definedName>
    <definedName name="Igr_490" localSheetId="3">'[49]31.12.03'!$E$567</definedName>
    <definedName name="Igr_490">'[50]31.12.03'!$E$567</definedName>
    <definedName name="Igr_492" localSheetId="3">'[49]31.12.03'!$E$569</definedName>
    <definedName name="Igr_492">'[50]31.12.03'!$E$569</definedName>
    <definedName name="Igr_494" localSheetId="3">'[49]31.12.03'!$E$572</definedName>
    <definedName name="Igr_494">'[50]31.12.03'!$E$572</definedName>
    <definedName name="Igr_499" localSheetId="3">'[49]31.12.03'!$E$576</definedName>
    <definedName name="Igr_499">'[50]31.12.03'!$E$576</definedName>
    <definedName name="Igr_502" localSheetId="3">'[49]31.12.03'!$E$578</definedName>
    <definedName name="Igr_502">'[50]31.12.03'!$E$578</definedName>
    <definedName name="Igr_503" localSheetId="3">'[49]31.12.03'!$E$584</definedName>
    <definedName name="Igr_503">'[50]31.12.03'!$E$584</definedName>
    <definedName name="Igr_504" localSheetId="3">'[49]31.12.03'!$E$589</definedName>
    <definedName name="Igr_504">'[50]31.12.03'!$E$589</definedName>
    <definedName name="Igr_505" localSheetId="3">'[49]31.12.03'!$E$594</definedName>
    <definedName name="Igr_505">'[50]31.12.03'!$E$594</definedName>
    <definedName name="Igr_506" localSheetId="3">'[49]31.12.03'!$E$603</definedName>
    <definedName name="Igr_506">'[50]31.12.03'!$E$603</definedName>
    <definedName name="Igr_509" localSheetId="3">'[49]31.12.03'!$E$609</definedName>
    <definedName name="Igr_509">'[50]31.12.03'!$E$609</definedName>
    <definedName name="Igr_511" localSheetId="3">'[49]31.12.03'!$E$612</definedName>
    <definedName name="Igr_511">'[50]31.12.03'!$E$612</definedName>
    <definedName name="Igr_512" localSheetId="3">'[49]31.12.03'!$E$616</definedName>
    <definedName name="Igr_512">'[50]31.12.03'!$E$616</definedName>
    <definedName name="Igr_515" localSheetId="3">'[49]31.12.03'!$E$631</definedName>
    <definedName name="Igr_515">'[50]31.12.03'!$E$631</definedName>
    <definedName name="Igr_520" localSheetId="3">'[49]31.12.03'!$E$635</definedName>
    <definedName name="Igr_520">'[50]31.12.03'!$E$635</definedName>
    <definedName name="Igr_525" localSheetId="3">'[49]31.12.03'!$E$658</definedName>
    <definedName name="Igr_525">'[50]31.12.03'!$E$658</definedName>
    <definedName name="Igr_530" localSheetId="3">'[49]31.12.03'!$E$660</definedName>
    <definedName name="Igr_530">'[50]31.12.03'!$E$660</definedName>
    <definedName name="Igr_540" localSheetId="3">'[49]31.12.03'!$E$666</definedName>
    <definedName name="Igr_540">'[50]31.12.03'!$E$666</definedName>
    <definedName name="Igr_545" localSheetId="3">'[49]31.12.03'!$E$669</definedName>
    <definedName name="Igr_545">'[50]31.12.03'!$E$669</definedName>
    <definedName name="Igr_550" localSheetId="3">'[49]31.12.03'!$E$685</definedName>
    <definedName name="Igr_550">'[50]31.12.03'!$E$685</definedName>
    <definedName name="Igr_560" localSheetId="3">'[49]31.12.03'!$E$697</definedName>
    <definedName name="Igr_560">'[50]31.12.03'!$E$697</definedName>
    <definedName name="Igr_570" localSheetId="3">'[49]31.12.03'!$E$707</definedName>
    <definedName name="Igr_570">'[50]31.12.03'!$E$707</definedName>
    <definedName name="Igr_572" localSheetId="3">'[49]31.12.03'!$E$714</definedName>
    <definedName name="Igr_572">'[50]31.12.03'!$E$714</definedName>
    <definedName name="Igr_573" localSheetId="3">'[49]31.12.03'!$E$717</definedName>
    <definedName name="Igr_573">'[50]31.12.03'!$E$717</definedName>
    <definedName name="Igr_574" localSheetId="3">'[49]31.12.03'!$E$722</definedName>
    <definedName name="Igr_574">'[50]31.12.03'!$E$722</definedName>
    <definedName name="Igr_576" localSheetId="3">'[49]31.12.03'!$E$735</definedName>
    <definedName name="Igr_576">'[50]31.12.03'!$E$735</definedName>
    <definedName name="Igr_578" localSheetId="3">'[49]31.12.03'!$E$743</definedName>
    <definedName name="Igr_578">'[50]31.12.03'!$E$743</definedName>
    <definedName name="Igr_585" localSheetId="3">'[49]31.12.03'!$E$752</definedName>
    <definedName name="Igr_585">'[50]31.12.03'!$E$752</definedName>
    <definedName name="Igr_587" localSheetId="3">'[49]31.12.03'!$E$757</definedName>
    <definedName name="Igr_587">'[50]31.12.03'!$E$757</definedName>
    <definedName name="Igr_589" localSheetId="3">'[49]31.12.03'!$E$760</definedName>
    <definedName name="Igr_589">'[50]31.12.03'!$E$760</definedName>
    <definedName name="Igr_590" localSheetId="3">'[49]31.12.03'!$E$767</definedName>
    <definedName name="Igr_590">'[50]31.12.03'!$E$767</definedName>
    <definedName name="Igr_592" localSheetId="3">'[49]31.12.03'!$E$769</definedName>
    <definedName name="Igr_592">'[50]31.12.03'!$E$769</definedName>
    <definedName name="Igr_594" localSheetId="3">'[49]31.12.03'!$E$775</definedName>
    <definedName name="Igr_594">'[50]31.12.03'!$E$775</definedName>
    <definedName name="Igr_599" localSheetId="3">'[49]31.12.03'!$E$779</definedName>
    <definedName name="Igr_599">'[50]31.12.03'!$E$779</definedName>
    <definedName name="Igr_600" localSheetId="3">'[49]31.12.03'!$E$781</definedName>
    <definedName name="Igr_600">'[50]31.12.03'!$E$781</definedName>
    <definedName name="Igr_605" localSheetId="3">'[49]31.12.03'!$E$786</definedName>
    <definedName name="Igr_605">'[50]31.12.03'!$E$786</definedName>
    <definedName name="Igr_608" localSheetId="3">'[49]31.12.03'!$E$789</definedName>
    <definedName name="Igr_608">'[50]31.12.03'!$E$789</definedName>
    <definedName name="Igr_610" localSheetId="3">'[49]31.12.03'!$E$790</definedName>
    <definedName name="Igr_610">'[50]31.12.03'!$E$790</definedName>
    <definedName name="Igr_615" localSheetId="3">'[49]31.12.03'!$E$794</definedName>
    <definedName name="Igr_615">'[50]31.12.03'!$E$794</definedName>
    <definedName name="Igr_618" localSheetId="3">'[49]31.12.03'!$E$797</definedName>
    <definedName name="Igr_618">'[50]31.12.03'!$E$797</definedName>
    <definedName name="Igr_620" localSheetId="3">'[49]31.12.03'!$E$798</definedName>
    <definedName name="Igr_620">'[50]31.12.03'!$E$798</definedName>
    <definedName name="Igr_630" localSheetId="3">'[49]31.12.03'!$E$807</definedName>
    <definedName name="Igr_630">'[50]31.12.03'!$E$807</definedName>
    <definedName name="Igr_640" localSheetId="3">'[49]31.12.03'!$E$815</definedName>
    <definedName name="Igr_640">'[50]31.12.03'!$E$815</definedName>
    <definedName name="Igr_650" localSheetId="3">'[49]31.12.03'!$E$821</definedName>
    <definedName name="Igr_650">'[50]31.12.03'!$E$821</definedName>
    <definedName name="Igr_655" localSheetId="3">'[49]31.12.03'!$E$826</definedName>
    <definedName name="Igr_655">'[50]31.12.03'!$E$826</definedName>
    <definedName name="Igr_658" localSheetId="3">'[49]31.12.03'!$E$829</definedName>
    <definedName name="Igr_658">'[50]31.12.03'!$E$829</definedName>
    <definedName name="Igr_660" localSheetId="3">'[49]31.12.03'!$E$830</definedName>
    <definedName name="Igr_660">'[50]31.12.03'!$E$830</definedName>
    <definedName name="Igr_665" localSheetId="3">'[49]31.12.03'!$E$834</definedName>
    <definedName name="Igr_665">'[50]31.12.03'!$E$834</definedName>
    <definedName name="Igr_668" localSheetId="3">'[49]31.12.03'!$E$837</definedName>
    <definedName name="Igr_668">'[50]31.12.03'!$E$837</definedName>
    <definedName name="Igr_670" localSheetId="3">'[49]31.12.03'!$E$838</definedName>
    <definedName name="Igr_670">'[50]31.12.03'!$E$838</definedName>
    <definedName name="Igr_680" localSheetId="3">'[49]31.12.03'!$E$847</definedName>
    <definedName name="Igr_680">'[50]31.12.03'!$E$847</definedName>
    <definedName name="Igr_690" localSheetId="3">'[49]31.12.03'!$E$855</definedName>
    <definedName name="Igr_690">'[50]31.12.03'!$E$855</definedName>
    <definedName name="Igr_710" localSheetId="3">'[49]31.12.03'!$E$861</definedName>
    <definedName name="Igr_710">'[50]31.12.03'!$E$861</definedName>
    <definedName name="Igr_720" localSheetId="3">'[49]31.12.03'!$E$867</definedName>
    <definedName name="Igr_720">'[50]31.12.03'!$E$867</definedName>
    <definedName name="Igr_730" localSheetId="3">'[49]31.12.03'!$E$871</definedName>
    <definedName name="Igr_730">'[50]31.12.03'!$E$871</definedName>
    <definedName name="Igr_740" localSheetId="3">'[49]31.12.03'!$E$879</definedName>
    <definedName name="Igr_740">'[50]31.12.03'!$E$879</definedName>
    <definedName name="Igr_750" localSheetId="3">'[49]31.12.03'!$E$894</definedName>
    <definedName name="Igr_750">'[50]31.12.03'!$E$894</definedName>
    <definedName name="Ik_1" localSheetId="3">'[49]31.12.03'!$E$226</definedName>
    <definedName name="Ik_1">'[50]31.12.03'!$E$226</definedName>
    <definedName name="Ik_2" localSheetId="3">'[49]31.12.03'!$E$413</definedName>
    <definedName name="Ik_2">'[50]31.12.03'!$E$413</definedName>
    <definedName name="Ik_3" localSheetId="3">'[49]31.12.03'!$E$437</definedName>
    <definedName name="Ik_3">'[50]31.12.03'!$E$437</definedName>
    <definedName name="Ik_4" localSheetId="3">'[49]31.12.03'!$E$577</definedName>
    <definedName name="Ik_4">'[50]31.12.03'!$E$577</definedName>
    <definedName name="Ik_5" localSheetId="3">'[49]31.12.03'!$E$780</definedName>
    <definedName name="Ik_5">'[50]31.12.03'!$E$780</definedName>
    <definedName name="Im_64" localSheetId="3">'[49]31.12.03'!$E$820</definedName>
    <definedName name="Im_64">'[50]31.12.03'!$E$820</definedName>
    <definedName name="Im_66" localSheetId="3">'[49]31.12.03'!$E$860</definedName>
    <definedName name="Im_66">'[50]31.12.03'!$E$860</definedName>
    <definedName name="inter" localSheetId="3">#REF!</definedName>
    <definedName name="inter">#REF!</definedName>
    <definedName name="Interest_accrued" localSheetId="3">#REF!</definedName>
    <definedName name="Interest_accrued">#REF!</definedName>
    <definedName name="interm_level">'[27]Threshold Table'!$D$6:$F$11</definedName>
    <definedName name="INV" localSheetId="3">#REF!</definedName>
    <definedName name="INV">#REF!</definedName>
    <definedName name="Inventory_close" localSheetId="3">[53]BS!#REF!</definedName>
    <definedName name="Inventory_close">[54]BS!#REF!</definedName>
    <definedName name="Inventory_open" localSheetId="3">[53]BS!#REF!</definedName>
    <definedName name="Inventory_open">[54]BS!#REF!</definedName>
    <definedName name="ISO" localSheetId="3">[55]SETUP!$D$11</definedName>
    <definedName name="ISO">[56]SETUP!$D$11</definedName>
    <definedName name="Iss">[46]Settings!#REF!</definedName>
    <definedName name="item" localSheetId="3">[57]Статьи!$A$3:$B$55</definedName>
    <definedName name="item">[58]Статьи!$A$3:$B$55</definedName>
    <definedName name="itemm" localSheetId="3">[59]Статьи!$A$3:$B$42</definedName>
    <definedName name="itemm">[60]Статьи!$A$3:$B$42</definedName>
    <definedName name="j" localSheetId="3" hidden="1">'[20]Prelim Cost'!$B$33:$L$33</definedName>
    <definedName name="j" hidden="1">'[21]Prelim Cost'!$B$33:$L$33</definedName>
    <definedName name="kjh" localSheetId="3">ф.4!kjh</definedName>
    <definedName name="kjh">[0]!kjh</definedName>
    <definedName name="kjj" localSheetId="3" hidden="1">'[15]Prelim Cost'!$B$31:$L$31</definedName>
    <definedName name="kjj" hidden="1">'[16]Prelim Cost'!$B$31:$L$31</definedName>
    <definedName name="klk" localSheetId="3">#REF!</definedName>
    <definedName name="klk">#REF!</definedName>
    <definedName name="l" localSheetId="3" hidden="1">'[20]Prelim Cost'!$B$36:$L$36</definedName>
    <definedName name="l" hidden="1">'[21]Prelim Cost'!$B$36:$L$36</definedName>
    <definedName name="L_Adjust" localSheetId="3">[61]Links!$H$1:$H$65536</definedName>
    <definedName name="L_Adjust">[62]Links!$H$1:$H$65536</definedName>
    <definedName name="L_AJE_Tot" localSheetId="3">[61]Links!$G$1:$G$65536</definedName>
    <definedName name="L_AJE_Tot">[62]Links!$G$1:$G$65536</definedName>
    <definedName name="L_CY_Beg" localSheetId="3">[61]Links!$F$1:$F$65536</definedName>
    <definedName name="L_CY_Beg">[62]Links!$F$1:$F$65536</definedName>
    <definedName name="L_CY_End" localSheetId="3">[61]Links!$J$1:$J$65536</definedName>
    <definedName name="L_CY_End">[62]Links!$J$1:$J$65536</definedName>
    <definedName name="L_PY_End" localSheetId="3">[61]Links!$K$1:$K$65536</definedName>
    <definedName name="L_PY_End">[62]Links!$K$1:$K$65536</definedName>
    <definedName name="L_RJE_Tot" localSheetId="3">[61]Links!$I$1:$I$65536</definedName>
    <definedName name="L_RJE_Tot">[62]Links!$I$1:$I$65536</definedName>
    <definedName name="Libor_Rate_12" localSheetId="3">#REF!</definedName>
    <definedName name="Libor_Rate_12">#REF!</definedName>
    <definedName name="Libor_Rate_3" localSheetId="3">#REF!</definedName>
    <definedName name="Libor_Rate_3">#REF!</definedName>
    <definedName name="Libor_Rate_6" localSheetId="3">#REF!</definedName>
    <definedName name="Libor_Rate_6">#REF!</definedName>
    <definedName name="line_rang1_1" localSheetId="3">#REF!</definedName>
    <definedName name="line_rang1_1">#REF!</definedName>
    <definedName name="line_rang1_2" localSheetId="3">#REF!</definedName>
    <definedName name="line_rang1_2">#REF!</definedName>
    <definedName name="line_rang1_3" localSheetId="3">#REF!</definedName>
    <definedName name="line_rang1_3">#REF!</definedName>
    <definedName name="line_rang1_4" localSheetId="3">#REF!</definedName>
    <definedName name="line_rang1_4">#REF!</definedName>
    <definedName name="line_rang1_5" localSheetId="3">#REF!</definedName>
    <definedName name="line_rang1_5">#REF!</definedName>
    <definedName name="line_rang1_6" localSheetId="3">#REF!</definedName>
    <definedName name="line_rang1_6">#REF!</definedName>
    <definedName name="line_rang1_7" localSheetId="3">#REF!</definedName>
    <definedName name="line_rang1_7">#REF!</definedName>
    <definedName name="line_rang1_8" localSheetId="3">#REF!</definedName>
    <definedName name="line_rang1_8">#REF!</definedName>
    <definedName name="line_rang2_2" localSheetId="3">#REF!</definedName>
    <definedName name="line_rang2_2">#REF!</definedName>
    <definedName name="line_rang2_3" localSheetId="3">#REF!</definedName>
    <definedName name="line_rang2_3">#REF!</definedName>
    <definedName name="line_rang2_4" localSheetId="3">#REF!</definedName>
    <definedName name="line_rang2_4">#REF!</definedName>
    <definedName name="line_rang2_5" localSheetId="3">#REF!</definedName>
    <definedName name="line_rang2_5">#REF!</definedName>
    <definedName name="line_rang2_6" localSheetId="3">#REF!</definedName>
    <definedName name="line_rang2_6">#REF!</definedName>
    <definedName name="line_rang2_7" localSheetId="3">#REF!</definedName>
    <definedName name="line_rang2_7">#REF!</definedName>
    <definedName name="line_rang2_8" localSheetId="3">#REF!</definedName>
    <definedName name="line_rang2_8">#REF!</definedName>
    <definedName name="line_rang3_3" localSheetId="3">#REF!</definedName>
    <definedName name="line_rang3_3">#REF!</definedName>
    <definedName name="line_rang3_4" localSheetId="3">#REF!</definedName>
    <definedName name="line_rang3_4">#REF!</definedName>
    <definedName name="line_rang3_5" localSheetId="3">#REF!</definedName>
    <definedName name="line_rang3_5">#REF!</definedName>
    <definedName name="line_rang3_6" localSheetId="3">#REF!</definedName>
    <definedName name="line_rang3_6">#REF!</definedName>
    <definedName name="line_rang3_7" localSheetId="3">#REF!</definedName>
    <definedName name="line_rang3_7">#REF!</definedName>
    <definedName name="line_rang3_8" localSheetId="3">#REF!</definedName>
    <definedName name="line_rang3_8">#REF!</definedName>
    <definedName name="line_rang4_4" localSheetId="3">#REF!</definedName>
    <definedName name="line_rang4_4">#REF!</definedName>
    <definedName name="line_rang4_5" localSheetId="3">#REF!</definedName>
    <definedName name="line_rang4_5">#REF!</definedName>
    <definedName name="line_rang4_6" localSheetId="3">#REF!</definedName>
    <definedName name="line_rang4_6">#REF!</definedName>
    <definedName name="line_rang4_7" localSheetId="3">#REF!</definedName>
    <definedName name="line_rang4_7">#REF!</definedName>
    <definedName name="line_rang4_8" localSheetId="3">#REF!</definedName>
    <definedName name="line_rang4_8">#REF!</definedName>
    <definedName name="line_rang5_5" localSheetId="3">#REF!</definedName>
    <definedName name="line_rang5_5">#REF!</definedName>
    <definedName name="line_rang5_6" localSheetId="3">#REF!</definedName>
    <definedName name="line_rang5_6">#REF!</definedName>
    <definedName name="line_rang5_7" localSheetId="3">#REF!</definedName>
    <definedName name="line_rang5_7">#REF!</definedName>
    <definedName name="line_rang5_8" localSheetId="3">#REF!</definedName>
    <definedName name="line_rang5_8">#REF!</definedName>
    <definedName name="line_rang6_6" localSheetId="3">#REF!</definedName>
    <definedName name="line_rang6_6">#REF!</definedName>
    <definedName name="line_rang6_7" localSheetId="3">#REF!</definedName>
    <definedName name="line_rang6_7">#REF!</definedName>
    <definedName name="line_rang6_8" localSheetId="3">#REF!</definedName>
    <definedName name="line_rang6_8">#REF!</definedName>
    <definedName name="line_rang7_7" localSheetId="3">#REF!</definedName>
    <definedName name="line_rang7_7">#REF!</definedName>
    <definedName name="line_rang7_8" localSheetId="3">#REF!</definedName>
    <definedName name="line_rang7_8">#REF!</definedName>
    <definedName name="line_rang8_8" localSheetId="3">#REF!</definedName>
    <definedName name="line_rang8_8">#REF!</definedName>
    <definedName name="lkj" localSheetId="3">ф.4!lkj</definedName>
    <definedName name="lkj">[0]!lkj</definedName>
    <definedName name="loan" localSheetId="3" hidden="1">{"Summary report",#N/A,FALSE,"BBH";"Details - chart",#N/A,FALSE,"BBH"}</definedName>
    <definedName name="loan" hidden="1">{"Summary report",#N/A,FALSE,"BBH";"Details - chart",#N/A,FALSE,"BBH"}</definedName>
    <definedName name="Loan_from_Halyk">'[45]22'!#REF!</definedName>
    <definedName name="Loan_Halyk_acquisition" localSheetId="3">'[63]5'!$C$28</definedName>
    <definedName name="Loan_Halyk_acquisition">'[64]5'!$C$28</definedName>
    <definedName name="loan08" localSheetId="3">#REF!</definedName>
    <definedName name="loan08">#REF!</definedName>
    <definedName name="loan09_not_zalog" localSheetId="3">#REF!</definedName>
    <definedName name="loan09_not_zalog">#REF!</definedName>
    <definedName name="Loans_CP" localSheetId="3">[53]BS!#REF!</definedName>
    <definedName name="Loans_CP">[54]BS!#REF!</definedName>
    <definedName name="Loans_NP" localSheetId="3">[53]BS!#REF!</definedName>
    <definedName name="Loans_NP">[54]BS!#REF!</definedName>
    <definedName name="log_file_path" localSheetId="3">#REF!</definedName>
    <definedName name="log_file_path">#REF!</definedName>
    <definedName name="LP" localSheetId="3">#REF!</definedName>
    <definedName name="LP">#REF!</definedName>
    <definedName name="M">[36]Anlagevermögen!$A$1:$Z$29</definedName>
    <definedName name="M12_COSTS" localSheetId="3">#REF!</definedName>
    <definedName name="M12_COSTS">#REF!</definedName>
    <definedName name="M13_TRADEREC" localSheetId="3">#REF!</definedName>
    <definedName name="M13_TRADEREC">#REF!</definedName>
    <definedName name="mara" localSheetId="3" hidden="1">{"Summary report",#N/A,FALSE,"BBH";"Details - chart",#N/A,FALSE,"BBH"}</definedName>
    <definedName name="mara" hidden="1">{"Summary report",#N/A,FALSE,"BBH";"Details - chart",#N/A,FALSE,"BBH"}</definedName>
    <definedName name="MATURITIESBYYR" localSheetId="3">#REF!</definedName>
    <definedName name="MATURITIESBYYR">#REF!</definedName>
    <definedName name="Member" localSheetId="3">#REF!</definedName>
    <definedName name="Member">#REF!</definedName>
    <definedName name="MEWarning" hidden="1">1</definedName>
    <definedName name="MIF" localSheetId="3">#REF!</definedName>
    <definedName name="MIF">#REF!</definedName>
    <definedName name="MIN_Sal_from_July" localSheetId="3">#REF!</definedName>
    <definedName name="MIN_Sal_from_July">#REF!</definedName>
    <definedName name="MIN_SALARY" localSheetId="3">#REF!</definedName>
    <definedName name="MIN_SALARY">#REF!</definedName>
    <definedName name="MINED" localSheetId="3">'[20]CamKum Prod'!$H$17</definedName>
    <definedName name="MINED">'[21]CamKum Prod'!$H$17</definedName>
    <definedName name="mmm" localSheetId="3">[55]SETUP!$D$12</definedName>
    <definedName name="mmm">[56]SETUP!$D$12</definedName>
    <definedName name="Monetary_Precision" localSheetId="3">#REF!</definedName>
    <definedName name="Monetary_Precision">#REF!</definedName>
    <definedName name="month">'[46]std tabel'!$C$5</definedName>
    <definedName name="mrp" localSheetId="3">#REF!</definedName>
    <definedName name="mrp">#REF!</definedName>
    <definedName name="n" localSheetId="3">ф.4!n</definedName>
    <definedName name="n">[0]!n</definedName>
    <definedName name="Name_rang1_1" localSheetId="3">#REF!</definedName>
    <definedName name="Name_rang1_1">#REF!</definedName>
    <definedName name="Name_rang1_2" localSheetId="3">#REF!</definedName>
    <definedName name="Name_rang1_2">#REF!</definedName>
    <definedName name="Name_rang1_3" localSheetId="3">#REF!</definedName>
    <definedName name="Name_rang1_3">#REF!</definedName>
    <definedName name="Name_rang1_4" localSheetId="3">#REF!</definedName>
    <definedName name="Name_rang1_4">#REF!</definedName>
    <definedName name="Name_rang1_5" localSheetId="3">#REF!</definedName>
    <definedName name="Name_rang1_5">#REF!</definedName>
    <definedName name="Name_rang1_6" localSheetId="3">#REF!</definedName>
    <definedName name="Name_rang1_6">#REF!</definedName>
    <definedName name="Name_rang1_7" localSheetId="3">#REF!</definedName>
    <definedName name="Name_rang1_7">#REF!</definedName>
    <definedName name="Name_rang1_8" localSheetId="3">#REF!</definedName>
    <definedName name="Name_rang1_8">#REF!</definedName>
    <definedName name="Name_rang2_2" localSheetId="3">#REF!</definedName>
    <definedName name="Name_rang2_2">#REF!</definedName>
    <definedName name="Name_rang2_3" localSheetId="3">#REF!</definedName>
    <definedName name="Name_rang2_3">#REF!</definedName>
    <definedName name="Name_rang2_4" localSheetId="3">#REF!</definedName>
    <definedName name="Name_rang2_4">#REF!</definedName>
    <definedName name="Name_rang2_5" localSheetId="3">#REF!</definedName>
    <definedName name="Name_rang2_5">#REF!</definedName>
    <definedName name="Name_rang2_6" localSheetId="3">#REF!</definedName>
    <definedName name="Name_rang2_6">#REF!</definedName>
    <definedName name="Name_rang2_7" localSheetId="3">#REF!</definedName>
    <definedName name="Name_rang2_7">#REF!</definedName>
    <definedName name="Name_rang2_8" localSheetId="3">#REF!</definedName>
    <definedName name="Name_rang2_8">#REF!</definedName>
    <definedName name="Name_rang3" localSheetId="3">#REF!</definedName>
    <definedName name="Name_rang3">#REF!</definedName>
    <definedName name="Name_rang3_3" localSheetId="3">#REF!</definedName>
    <definedName name="Name_rang3_3">#REF!</definedName>
    <definedName name="Name_rang3_4" localSheetId="3">#REF!</definedName>
    <definedName name="Name_rang3_4">#REF!</definedName>
    <definedName name="Name_rang3_5" localSheetId="3">#REF!</definedName>
    <definedName name="Name_rang3_5">#REF!</definedName>
    <definedName name="Name_rang3_6" localSheetId="3">#REF!</definedName>
    <definedName name="Name_rang3_6">#REF!</definedName>
    <definedName name="Name_rang3_7" localSheetId="3">#REF!</definedName>
    <definedName name="Name_rang3_7">#REF!</definedName>
    <definedName name="Name_rang3_8" localSheetId="3">#REF!</definedName>
    <definedName name="Name_rang3_8">#REF!</definedName>
    <definedName name="Name_rang4_4" localSheetId="3">#REF!</definedName>
    <definedName name="Name_rang4_4">#REF!</definedName>
    <definedName name="Name_rang4_5" localSheetId="3">#REF!</definedName>
    <definedName name="Name_rang4_5">#REF!</definedName>
    <definedName name="Name_rang4_6" localSheetId="3">#REF!</definedName>
    <definedName name="Name_rang4_6">#REF!</definedName>
    <definedName name="Name_rang4_7" localSheetId="3">#REF!</definedName>
    <definedName name="Name_rang4_7">#REF!</definedName>
    <definedName name="Name_rang4_8" localSheetId="3">#REF!</definedName>
    <definedName name="Name_rang4_8">#REF!</definedName>
    <definedName name="Name_rang5_5" localSheetId="3">#REF!</definedName>
    <definedName name="Name_rang5_5">#REF!</definedName>
    <definedName name="Name_rang5_6" localSheetId="3">#REF!</definedName>
    <definedName name="Name_rang5_6">#REF!</definedName>
    <definedName name="Name_rang5_7" localSheetId="3">#REF!</definedName>
    <definedName name="Name_rang5_7">#REF!</definedName>
    <definedName name="Name_rang5_8" localSheetId="3">#REF!</definedName>
    <definedName name="Name_rang5_8">#REF!</definedName>
    <definedName name="Name_rang6_6" localSheetId="3">#REF!</definedName>
    <definedName name="Name_rang6_6">#REF!</definedName>
    <definedName name="Name_rang6_7" localSheetId="3">#REF!</definedName>
    <definedName name="Name_rang6_7">#REF!</definedName>
    <definedName name="Name_rang6_8" localSheetId="3">#REF!</definedName>
    <definedName name="Name_rang6_8">#REF!</definedName>
    <definedName name="Name_rang7_7" localSheetId="3">#REF!</definedName>
    <definedName name="Name_rang7_7">#REF!</definedName>
    <definedName name="Name_rang7_8" localSheetId="3">#REF!</definedName>
    <definedName name="Name_rang7_8">#REF!</definedName>
    <definedName name="Name_rang8_8" localSheetId="3">#REF!</definedName>
    <definedName name="Name_rang8_8">#REF!</definedName>
    <definedName name="NBK">89.57</definedName>
    <definedName name="Net_Price" localSheetId="3">#REF!</definedName>
    <definedName name="Net_Price">#REF!</definedName>
    <definedName name="Net_price_04" localSheetId="3">#REF!</definedName>
    <definedName name="Net_price_04">#REF!</definedName>
    <definedName name="Net_price_07" localSheetId="3">#REF!</definedName>
    <definedName name="Net_price_07">#REF!</definedName>
    <definedName name="NFC">[37]IS!#REF!</definedName>
    <definedName name="nter" localSheetId="3">#REF!</definedName>
    <definedName name="nter">#REF!</definedName>
    <definedName name="Number_of_payments_during_one_year" localSheetId="3">#REF!</definedName>
    <definedName name="Number_of_payments_during_one_year">#REF!</definedName>
    <definedName name="NYN" localSheetId="3">'[65]G-60'!$B$1:$B$65536</definedName>
    <definedName name="NYN">'[66]G-60'!$B$1:$B$65536</definedName>
    <definedName name="o" localSheetId="3">#REF!</definedName>
    <definedName name="o">#REF!</definedName>
    <definedName name="Office" localSheetId="3">#REF!</definedName>
    <definedName name="Office">#REF!</definedName>
    <definedName name="oi" localSheetId="3">#REF!</definedName>
    <definedName name="oi">#REF!</definedName>
    <definedName name="oikjlkj" localSheetId="3">#REF!</definedName>
    <definedName name="oikjlkj">#REF!</definedName>
    <definedName name="OOE">[45]IS!#REF!</definedName>
    <definedName name="Other_sales_groupunits" localSheetId="3">#REF!</definedName>
    <definedName name="Other_sales_groupunits">#REF!</definedName>
    <definedName name="Other_Tax_CB" localSheetId="3">#REF!</definedName>
    <definedName name="Other_Tax_CB">#REF!</definedName>
    <definedName name="Other_Tax_payable_CB" localSheetId="3">#REF!</definedName>
    <definedName name="Other_Tax_payable_CB">#REF!</definedName>
    <definedName name="Other_Tax_payable_OB" localSheetId="3">#REF!</definedName>
    <definedName name="Other_Tax_payable_OB">#REF!</definedName>
    <definedName name="OtherOperRevenue">[37]IS!#REF!</definedName>
    <definedName name="p" localSheetId="3" hidden="1">'[20]Prelim Cost'!$B$31:$L$31</definedName>
    <definedName name="p" hidden="1">'[21]Prelim Cost'!$B$31:$L$31</definedName>
    <definedName name="Payables_close" localSheetId="3">[53]BS!#REF!</definedName>
    <definedName name="Payables_close">[54]BS!#REF!</definedName>
    <definedName name="Payables_open" localSheetId="3">[53]BS!#REF!</definedName>
    <definedName name="Payables_open">[54]BS!#REF!</definedName>
    <definedName name="period">'[46]std tabel'!$C$4</definedName>
    <definedName name="PL_M1" localSheetId="3">#REF!</definedName>
    <definedName name="PL_M1">#REF!</definedName>
    <definedName name="PopDate">[26]SMSTemp!$B$7</definedName>
    <definedName name="POURED" localSheetId="3">'[20]CamKum Prod'!$H$28</definedName>
    <definedName name="POURED">'[21]CamKum Prod'!$H$28</definedName>
    <definedName name="pr">[67]Anlagevermögen!$A$1:$Z$29</definedName>
    <definedName name="PrepBy">[26]SMSTemp!$B$6</definedName>
    <definedName name="PreviousPeriod">[42]ДДС!$E$11</definedName>
    <definedName name="price" localSheetId="3">#REF!</definedName>
    <definedName name="price">#REF!</definedName>
    <definedName name="Price_10" localSheetId="3">#REF!</definedName>
    <definedName name="Price_10">#REF!</definedName>
    <definedName name="Price_ADB_05" localSheetId="3">#REF!</definedName>
    <definedName name="Price_ADB_05">#REF!</definedName>
    <definedName name="Price_IADB_03" localSheetId="3">#REF!</definedName>
    <definedName name="Price_IADB_03">#REF!</definedName>
    <definedName name="Price_IBRD_02" localSheetId="3">#REF!</definedName>
    <definedName name="Price_IBRD_02">#REF!</definedName>
    <definedName name="Price_IBRD_03" localSheetId="3">#REF!</definedName>
    <definedName name="Price_IBRD_03">#REF!</definedName>
    <definedName name="Price_IBRD_05_2" localSheetId="3">#REF!</definedName>
    <definedName name="Price_IBRD_05_2">#REF!</definedName>
    <definedName name="Price_IFC_05" localSheetId="3">#REF!</definedName>
    <definedName name="Price_IFC_05">#REF!</definedName>
    <definedName name="PriceIBRD_05_1" localSheetId="3">#REF!</definedName>
    <definedName name="PriceIBRD_05_1">#REF!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intk" localSheetId="3">#REF!</definedName>
    <definedName name="printk">#REF!</definedName>
    <definedName name="Prior" localSheetId="3">#REF!</definedName>
    <definedName name="Prior">#REF!</definedName>
    <definedName name="Purchase_amount_KZT" localSheetId="3">#REF!</definedName>
    <definedName name="Purchase_amount_KZT">#REF!</definedName>
    <definedName name="Purchase_amount_USD" localSheetId="3">#REF!</definedName>
    <definedName name="Purchase_amount_USD">#REF!</definedName>
    <definedName name="Purchase_price" localSheetId="3">#REF!</definedName>
    <definedName name="Purchase_price">#REF!</definedName>
    <definedName name="PY_Accounts_Receivable" localSheetId="3">#REF!</definedName>
    <definedName name="PY_Accounts_Receivable">#REF!</definedName>
    <definedName name="PY_Administration">'[24]Income Statement'!#REF!</definedName>
    <definedName name="PY_Cash" localSheetId="3">#REF!</definedName>
    <definedName name="PY_Cash">#REF!</definedName>
    <definedName name="PY_Common_Equity" localSheetId="3">#REF!</definedName>
    <definedName name="PY_Common_Equity">#REF!</definedName>
    <definedName name="PY_Cost_of_Sales" localSheetId="3">'[24]Income Statement'!#REF!</definedName>
    <definedName name="PY_Cost_of_Sales">'[24]Income Statement'!#REF!</definedName>
    <definedName name="PY_Current_Liabilities" localSheetId="3">'[24]Bal Sheet'!#REF!</definedName>
    <definedName name="PY_Current_Liabilities">'[24]Bal Sheet'!#REF!</definedName>
    <definedName name="PY_Depreciation">'[24]Income Statement'!#REF!</definedName>
    <definedName name="PY_Gross_Profit">'[24]Income Statement'!#REF!</definedName>
    <definedName name="PY_Inc_Bef_Tax" localSheetId="3">#REF!</definedName>
    <definedName name="PY_Inc_Bef_Tax">#REF!</definedName>
    <definedName name="PY_Intangible_Assets" localSheetId="3">#REF!</definedName>
    <definedName name="PY_Intangible_Assets">#REF!</definedName>
    <definedName name="PY_Interest_Expense" localSheetId="3">'[24]Income Statement'!#REF!</definedName>
    <definedName name="PY_Interest_Expense">'[24]Income Statement'!#REF!</definedName>
    <definedName name="PY_Inventory" localSheetId="3">#REF!</definedName>
    <definedName name="PY_Inventory">#REF!</definedName>
    <definedName name="PY_LIABIL_EQUITY" localSheetId="3">#REF!</definedName>
    <definedName name="PY_LIABIL_EQUITY">#REF!</definedName>
    <definedName name="PY_LT_Debt" localSheetId="3">#REF!</definedName>
    <definedName name="PY_LT_Debt">#REF!</definedName>
    <definedName name="PY_Market_Value_of_Equity" localSheetId="3">'[24]Income Statement'!#REF!</definedName>
    <definedName name="PY_Market_Value_of_Equity">'[24]Income Statement'!#REF!</definedName>
    <definedName name="PY_Marketable_Sec" localSheetId="3">'[24]Bal Sheet'!#REF!</definedName>
    <definedName name="PY_Marketable_Sec">'[24]Bal Sheet'!#REF!</definedName>
    <definedName name="PY_NET_PROFIT" localSheetId="3">'[24]Income Statement'!#REF!</definedName>
    <definedName name="PY_NET_PROFIT">'[24]Income Statement'!#REF!</definedName>
    <definedName name="PY_Net_Revenue" localSheetId="3">#REF!</definedName>
    <definedName name="PY_Net_Revenue">#REF!</definedName>
    <definedName name="PY_Operating_Inc" localSheetId="3">'[24]Income Statement'!#REF!</definedName>
    <definedName name="PY_Operating_Inc">'[24]Income Statement'!#REF!</definedName>
    <definedName name="PY_Operating_Income" localSheetId="3">'[24]Income Statement'!#REF!</definedName>
    <definedName name="PY_Operating_Income">'[24]Income Statement'!#REF!</definedName>
    <definedName name="PY_Other_Curr_Assets" localSheetId="3">#REF!</definedName>
    <definedName name="PY_Other_Curr_Assets">#REF!</definedName>
    <definedName name="PY_Other_Exp" localSheetId="3">'[24]Income Statement'!#REF!</definedName>
    <definedName name="PY_Other_Exp">'[24]Income Statement'!#REF!</definedName>
    <definedName name="PY_Other_LT_Assets" localSheetId="3">'[24]Bal Sheet'!#REF!</definedName>
    <definedName name="PY_Other_LT_Assets">'[24]Bal Sheet'!#REF!</definedName>
    <definedName name="PY_Other_LT_Liabilities" localSheetId="3">#REF!</definedName>
    <definedName name="PY_Other_LT_Liabilities">#REF!</definedName>
    <definedName name="PY_Preferred_Stock" localSheetId="3">'[24]Bal Sheet'!#REF!</definedName>
    <definedName name="PY_Preferred_Stock">'[24]Bal Sheet'!#REF!</definedName>
    <definedName name="PY_QUICK_ASSETS" localSheetId="3">#REF!</definedName>
    <definedName name="PY_QUICK_ASSETS">#REF!</definedName>
    <definedName name="PY_Retained_Earnings" localSheetId="3">#REF!</definedName>
    <definedName name="PY_Retained_Earnings">#REF!</definedName>
    <definedName name="PY_Selling" localSheetId="3">'[24]Income Statement'!#REF!</definedName>
    <definedName name="PY_Selling">'[24]Income Statement'!#REF!</definedName>
    <definedName name="PY_Tangible_Assets" localSheetId="3">#REF!</definedName>
    <definedName name="PY_Tangible_Assets">#REF!</definedName>
    <definedName name="PY_Tangible_Net_Worth" localSheetId="3">'[24]Income Statement'!#REF!</definedName>
    <definedName name="PY_Tangible_Net_Worth">'[24]Income Statement'!#REF!</definedName>
    <definedName name="PY_Taxes" localSheetId="3">'[24]Income Statement'!#REF!</definedName>
    <definedName name="PY_Taxes">'[24]Income Statement'!#REF!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Working_Capital">'[24]Income Statement'!#REF!</definedName>
    <definedName name="PY2_Accounts_Receivable" localSheetId="3">#REF!</definedName>
    <definedName name="PY2_Accounts_Receivable">#REF!</definedName>
    <definedName name="PY2_Administration">'[24]Income Statement'!#REF!</definedName>
    <definedName name="PY2_Cash" localSheetId="3">#REF!</definedName>
    <definedName name="PY2_Cash">#REF!</definedName>
    <definedName name="PY2_Common_Equity" localSheetId="3">#REF!</definedName>
    <definedName name="PY2_Common_Equity">#REF!</definedName>
    <definedName name="PY2_Cost_of_Sales" localSheetId="3">'[24]Income Statement'!#REF!</definedName>
    <definedName name="PY2_Cost_of_Sales">'[24]Income Statement'!#REF!</definedName>
    <definedName name="PY2_Current_Liabilities" localSheetId="3">'[24]Bal Sheet'!#REF!</definedName>
    <definedName name="PY2_Current_Liabilities">'[24]Bal Sheet'!#REF!</definedName>
    <definedName name="PY2_Depreciation">'[24]Income Statement'!#REF!</definedName>
    <definedName name="PY2_Gross_Profit">'[24]Income Statement'!#REF!</definedName>
    <definedName name="PY2_Inc_Bef_Tax" localSheetId="3">#REF!</definedName>
    <definedName name="PY2_Inc_Bef_Tax">#REF!</definedName>
    <definedName name="PY2_Intangible_Assets" localSheetId="3">#REF!</definedName>
    <definedName name="PY2_Intangible_Assets">#REF!</definedName>
    <definedName name="PY2_Interest_Expense" localSheetId="3">'[24]Income Statement'!#REF!</definedName>
    <definedName name="PY2_Interest_Expense">'[24]Income Statement'!#REF!</definedName>
    <definedName name="PY2_Inventory" localSheetId="3">#REF!</definedName>
    <definedName name="PY2_Inventory">#REF!</definedName>
    <definedName name="PY2_LIABIL_EQUITY" localSheetId="3">#REF!</definedName>
    <definedName name="PY2_LIABIL_EQUITY">#REF!</definedName>
    <definedName name="PY2_LT_Debt" localSheetId="3">#REF!</definedName>
    <definedName name="PY2_LT_Debt">#REF!</definedName>
    <definedName name="PY2_Marketable_Sec" localSheetId="3">'[24]Bal Sheet'!#REF!</definedName>
    <definedName name="PY2_Marketable_Sec">'[24]Bal Sheet'!#REF!</definedName>
    <definedName name="PY2_NET_PROFIT" localSheetId="3">'[24]Income Statement'!#REF!</definedName>
    <definedName name="PY2_NET_PROFIT">'[24]Income Statement'!#REF!</definedName>
    <definedName name="PY2_Net_Revenue" localSheetId="3">#REF!</definedName>
    <definedName name="PY2_Net_Revenue">#REF!</definedName>
    <definedName name="PY2_Operating_Inc" localSheetId="3">'[24]Income Statement'!#REF!</definedName>
    <definedName name="PY2_Operating_Inc">'[24]Income Statement'!#REF!</definedName>
    <definedName name="PY2_Operating_Income" localSheetId="3">'[24]Income Statement'!#REF!</definedName>
    <definedName name="PY2_Operating_Income">'[24]Income Statement'!#REF!</definedName>
    <definedName name="PY2_Other_Curr_Assets" localSheetId="3">#REF!</definedName>
    <definedName name="PY2_Other_Curr_Assets">#REF!</definedName>
    <definedName name="PY2_Other_Exp." localSheetId="3">'[24]Income Statement'!#REF!</definedName>
    <definedName name="PY2_Other_Exp.">'[24]Income Statement'!#REF!</definedName>
    <definedName name="PY2_Other_LT_Assets" localSheetId="3">'[24]Bal Sheet'!#REF!</definedName>
    <definedName name="PY2_Other_LT_Assets">'[24]Bal Sheet'!#REF!</definedName>
    <definedName name="PY2_Other_LT_Liabilities" localSheetId="3">#REF!</definedName>
    <definedName name="PY2_Other_LT_Liabilities">#REF!</definedName>
    <definedName name="PY2_Preferred_Stock" localSheetId="3">'[24]Bal Sheet'!#REF!</definedName>
    <definedName name="PY2_Preferred_Stock">'[24]Bal Sheet'!#REF!</definedName>
    <definedName name="PY2_QUICK_ASSETS" localSheetId="3">#REF!</definedName>
    <definedName name="PY2_QUICK_ASSETS">#REF!</definedName>
    <definedName name="PY2_Retained_Earnings" localSheetId="3">#REF!</definedName>
    <definedName name="PY2_Retained_Earnings">#REF!</definedName>
    <definedName name="PY2_Selling" localSheetId="3">'[24]Income Statement'!#REF!</definedName>
    <definedName name="PY2_Selling">'[24]Income Statement'!#REF!</definedName>
    <definedName name="PY2_Tangible_Assets" localSheetId="3">#REF!</definedName>
    <definedName name="PY2_Tangible_Assets">#REF!</definedName>
    <definedName name="PY2_Tangible_Net_Worth" localSheetId="3">'[24]Income Statement'!#REF!</definedName>
    <definedName name="PY2_Tangible_Net_Worth">'[24]Income Statement'!#REF!</definedName>
    <definedName name="PY2_Taxes" localSheetId="3">'[24]Income Statement'!#REF!</definedName>
    <definedName name="PY2_Taxes">'[24]Income Statement'!#REF!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Working_Capital">'[24]Income Statement'!#REF!</definedName>
    <definedName name="PYTB">[68]PYTB!$A$1:$B$835</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q" localSheetId="3" hidden="1">{#N/A,#N/A,FALSE,"Aging Summary";#N/A,#N/A,FALSE,"Ratio Analysis";#N/A,#N/A,FALSE,"Test 120 Day Accts";#N/A,#N/A,FALSE,"Tickmarks"}</definedName>
    <definedName name="qq" hidden="1">{#N/A,#N/A,FALSE,"Aging Summary";#N/A,#N/A,FALSE,"Ratio Analysis";#N/A,#N/A,FALSE,"Test 120 Day Accts";#N/A,#N/A,FALSE,"Tickmarks"}</definedName>
    <definedName name="R_BEG" localSheetId="3">#REF!</definedName>
    <definedName name="R_BEG">#REF!</definedName>
    <definedName name="R_END" localSheetId="3">#REF!</definedName>
    <definedName name="R_END">#REF!</definedName>
    <definedName name="R_Factor" localSheetId="3">#REF!</definedName>
    <definedName name="R_Factor">#REF!</definedName>
    <definedName name="R_INS" localSheetId="3">#REF!</definedName>
    <definedName name="R_INS">#REF!</definedName>
    <definedName name="Random_Book_Value_Totals">[26]SMSTemp!$B$48</definedName>
    <definedName name="Random_Net_Book_Value">[26]SMSTemp!$B$45</definedName>
    <definedName name="Random_Population_Count">[26]SMSTemp!$B$46</definedName>
    <definedName name="Random_Sample_Size">[26]SMSTemp!$B$47</definedName>
    <definedName name="Receivables_close" localSheetId="3">[53]BS!#REF!</definedName>
    <definedName name="Receivables_close">[54]BS!#REF!</definedName>
    <definedName name="Receivables_open" localSheetId="3">[53]BS!#REF!</definedName>
    <definedName name="Receivables_open">[54]BS!#REF!</definedName>
    <definedName name="RECONC_DEPR" localSheetId="3">#REF!</definedName>
    <definedName name="RECONC_DEPR">#REF!</definedName>
    <definedName name="Ref_1" localSheetId="3">'[69]FA Movement Kyrg'!$E$22</definedName>
    <definedName name="Ref_1">'[70]FA Movement Kyrg'!$E$22</definedName>
    <definedName name="Ref_10" localSheetId="3">'[69]FA Movement Kyrg'!$I$39</definedName>
    <definedName name="Ref_10">'[70]FA Movement Kyrg'!$I$39</definedName>
    <definedName name="Ref_11" localSheetId="3">'[69]FA Movement Kyrg'!$K$39</definedName>
    <definedName name="Ref_11">'[70]FA Movement Kyrg'!$K$39</definedName>
    <definedName name="Ref_12" localSheetId="3">'[69]FA Movement Kyrg'!$K$17</definedName>
    <definedName name="Ref_12">'[70]FA Movement Kyrg'!$K$17</definedName>
    <definedName name="Ref_13" localSheetId="3">'[69]FA Movement Kyrg'!$C$17</definedName>
    <definedName name="Ref_13">'[70]FA Movement Kyrg'!$C$17</definedName>
    <definedName name="Ref_14" localSheetId="3">'[69]FA Movement Kyrg'!$E$17</definedName>
    <definedName name="Ref_14">'[70]FA Movement Kyrg'!$E$17</definedName>
    <definedName name="Ref_2" localSheetId="3">'[69]FA Movement Kyrg'!$A$1</definedName>
    <definedName name="Ref_2">'[70]FA Movement Kyrg'!$A$1</definedName>
    <definedName name="Ref_3" localSheetId="3">#REF!</definedName>
    <definedName name="Ref_3">#REF!</definedName>
    <definedName name="Ref_4" localSheetId="3">'[69]FA Movement Kyrg'!$A$19</definedName>
    <definedName name="Ref_4">'[70]FA Movement Kyrg'!$A$19</definedName>
    <definedName name="Ref_5" localSheetId="3">'[69]FA Movement Kyrg'!$C$17</definedName>
    <definedName name="Ref_5">'[70]FA Movement Kyrg'!$C$17</definedName>
    <definedName name="Ref_6" localSheetId="3">'[69]FA Movement Kyrg'!$K$17</definedName>
    <definedName name="Ref_6">'[70]FA Movement Kyrg'!$K$17</definedName>
    <definedName name="Ref_7" localSheetId="3">'[69]FA Movement Kyrg'!$C$28</definedName>
    <definedName name="Ref_7">'[70]FA Movement Kyrg'!$C$28</definedName>
    <definedName name="Ref_8" localSheetId="3">'[69]FA Movement Kyrg'!$C$28</definedName>
    <definedName name="Ref_8">'[70]FA Movement Kyrg'!$C$28</definedName>
    <definedName name="Ref_9" localSheetId="3">'[69]FA Movement Kyrg'!$K$28</definedName>
    <definedName name="Ref_9">'[70]FA Movement Kyrg'!$K$28</definedName>
    <definedName name="Residual_difference" localSheetId="3">#REF!</definedName>
    <definedName name="Residual_difference">#REF!</definedName>
    <definedName name="respirators" localSheetId="3">#REF!</definedName>
    <definedName name="respirators">#REF!</definedName>
    <definedName name="Rest_Fact_rang1_1" localSheetId="3">#REF!</definedName>
    <definedName name="Rest_Fact_rang1_1">#REF!</definedName>
    <definedName name="Rest_Fact_rang1_2" localSheetId="3">#REF!</definedName>
    <definedName name="Rest_Fact_rang1_2">#REF!</definedName>
    <definedName name="Rest_Fact_rang1_3" localSheetId="3">#REF!</definedName>
    <definedName name="Rest_Fact_rang1_3">#REF!</definedName>
    <definedName name="Rest_Fact_rang1_4" localSheetId="3">#REF!</definedName>
    <definedName name="Rest_Fact_rang1_4">#REF!</definedName>
    <definedName name="Rest_Fact_rang1_5" localSheetId="3">#REF!</definedName>
    <definedName name="Rest_Fact_rang1_5">#REF!</definedName>
    <definedName name="Rest_Fact_rang1_6" localSheetId="3">#REF!</definedName>
    <definedName name="Rest_Fact_rang1_6">#REF!</definedName>
    <definedName name="Rest_Fact_rang1_7" localSheetId="3">#REF!</definedName>
    <definedName name="Rest_Fact_rang1_7">#REF!</definedName>
    <definedName name="Rest_Fact_rang1_8" localSheetId="3">#REF!</definedName>
    <definedName name="Rest_Fact_rang1_8">#REF!</definedName>
    <definedName name="Rest_Fact_rang2_2" localSheetId="3">#REF!</definedName>
    <definedName name="Rest_Fact_rang2_2">#REF!</definedName>
    <definedName name="Rest_Fact_rang2_3" localSheetId="3">#REF!</definedName>
    <definedName name="Rest_Fact_rang2_3">#REF!</definedName>
    <definedName name="Rest_Fact_rang2_4" localSheetId="3">#REF!</definedName>
    <definedName name="Rest_Fact_rang2_4">#REF!</definedName>
    <definedName name="Rest_Fact_rang2_5" localSheetId="3">#REF!</definedName>
    <definedName name="Rest_Fact_rang2_5">#REF!</definedName>
    <definedName name="Rest_Fact_rang2_6" localSheetId="3">#REF!</definedName>
    <definedName name="Rest_Fact_rang2_6">#REF!</definedName>
    <definedName name="Rest_Fact_rang2_7" localSheetId="3">#REF!</definedName>
    <definedName name="Rest_Fact_rang2_7">#REF!</definedName>
    <definedName name="Rest_Fact_rang2_8" localSheetId="3">#REF!</definedName>
    <definedName name="Rest_Fact_rang2_8">#REF!</definedName>
    <definedName name="Rest_Fact_rang3_3" localSheetId="3">#REF!</definedName>
    <definedName name="Rest_Fact_rang3_3">#REF!</definedName>
    <definedName name="Rest_Fact_rang3_4" localSheetId="3">#REF!</definedName>
    <definedName name="Rest_Fact_rang3_4">#REF!</definedName>
    <definedName name="Rest_Fact_rang3_5" localSheetId="3">#REF!</definedName>
    <definedName name="Rest_Fact_rang3_5">#REF!</definedName>
    <definedName name="Rest_Fact_rang3_6" localSheetId="3">#REF!</definedName>
    <definedName name="Rest_Fact_rang3_6">#REF!</definedName>
    <definedName name="Rest_Fact_rang3_7" localSheetId="3">#REF!</definedName>
    <definedName name="Rest_Fact_rang3_7">#REF!</definedName>
    <definedName name="Rest_Fact_rang3_8" localSheetId="3">#REF!</definedName>
    <definedName name="Rest_Fact_rang3_8">#REF!</definedName>
    <definedName name="Rest_Fact_rang4_4" localSheetId="3">#REF!</definedName>
    <definedName name="Rest_Fact_rang4_4">#REF!</definedName>
    <definedName name="Rest_Fact_rang4_5" localSheetId="3">#REF!</definedName>
    <definedName name="Rest_Fact_rang4_5">#REF!</definedName>
    <definedName name="Rest_Fact_rang4_6" localSheetId="3">#REF!</definedName>
    <definedName name="Rest_Fact_rang4_6">#REF!</definedName>
    <definedName name="Rest_Fact_rang4_7" localSheetId="3">#REF!</definedName>
    <definedName name="Rest_Fact_rang4_7">#REF!</definedName>
    <definedName name="Rest_Fact_rang4_8" localSheetId="3">#REF!</definedName>
    <definedName name="Rest_Fact_rang4_8">#REF!</definedName>
    <definedName name="Rest_Fact_rang5_5" localSheetId="3">#REF!</definedName>
    <definedName name="Rest_Fact_rang5_5">#REF!</definedName>
    <definedName name="Rest_Fact_rang5_6" localSheetId="3">#REF!</definedName>
    <definedName name="Rest_Fact_rang5_6">#REF!</definedName>
    <definedName name="Rest_Fact_rang5_7" localSheetId="3">#REF!</definedName>
    <definedName name="Rest_Fact_rang5_7">#REF!</definedName>
    <definedName name="Rest_Fact_rang5_8" localSheetId="3">#REF!</definedName>
    <definedName name="Rest_Fact_rang5_8">#REF!</definedName>
    <definedName name="Rest_Fact_rang6_6" localSheetId="3">#REF!</definedName>
    <definedName name="Rest_Fact_rang6_6">#REF!</definedName>
    <definedName name="Rest_Fact_rang6_7" localSheetId="3">#REF!</definedName>
    <definedName name="Rest_Fact_rang6_7">#REF!</definedName>
    <definedName name="Rest_Fact_rang6_8" localSheetId="3">#REF!</definedName>
    <definedName name="Rest_Fact_rang6_8">#REF!</definedName>
    <definedName name="Rest_Fact_rang7_7" localSheetId="3">#REF!</definedName>
    <definedName name="Rest_Fact_rang7_7">#REF!</definedName>
    <definedName name="Rest_Fact_rang7_8" localSheetId="3">#REF!</definedName>
    <definedName name="Rest_Fact_rang7_8">#REF!</definedName>
    <definedName name="Rest_Fact_rang8_8" localSheetId="3">#REF!</definedName>
    <definedName name="Rest_Fact_rang8_8">#REF!</definedName>
    <definedName name="rett" localSheetId="3">[71]Статьи!$A$3:$B$55</definedName>
    <definedName name="rett">[72]Статьи!$A$3:$B$55</definedName>
    <definedName name="Revenue">[37]IS!#REF!</definedName>
    <definedName name="rty" localSheetId="3" hidden="1">'[15]Prelim Cost'!$B$31:$L$31</definedName>
    <definedName name="rty" hidden="1">'[16]Prelim Cost'!$B$31:$L$31</definedName>
    <definedName name="RUR">4.97</definedName>
    <definedName name="rus" localSheetId="3">#REF!</definedName>
    <definedName name="rus">#REF!</definedName>
    <definedName name="s" localSheetId="3">#REF!</definedName>
    <definedName name="s">#REF!</definedName>
    <definedName name="S_AcctDes">[25]Securities!$A$1:$A$65536</definedName>
    <definedName name="S_Adjust" localSheetId="3">#REF!</definedName>
    <definedName name="S_Adjust">#REF!</definedName>
    <definedName name="S_Adjust_Data" localSheetId="3">[61]Lead!$I$1:$I$55</definedName>
    <definedName name="S_Adjust_Data">[62]Lead!$I$1:$I$55</definedName>
    <definedName name="S_Adjust_GT" localSheetId="3">#REF!</definedName>
    <definedName name="S_Adjust_GT">#REF!</definedName>
    <definedName name="S_AJE_Tot" localSheetId="3">#REF!</definedName>
    <definedName name="S_AJE_Tot">#REF!</definedName>
    <definedName name="S_AJE_Tot_Data" localSheetId="3">[61]Lead!$H$1:$H$55</definedName>
    <definedName name="S_AJE_Tot_Data">[62]Lead!$H$1:$H$55</definedName>
    <definedName name="S_AJE_Tot_GT" localSheetId="3">#REF!</definedName>
    <definedName name="S_AJE_Tot_GT">#REF!</definedName>
    <definedName name="S_CompNum">[25]Securities!#REF!</definedName>
    <definedName name="S_CY_Beg">[25]Securities!$B$1:$B$65536</definedName>
    <definedName name="S_CY_Beg_Data" localSheetId="3">[61]Lead!$F$1:$F$55</definedName>
    <definedName name="S_CY_Beg_Data">[62]Lead!$F$1:$F$55</definedName>
    <definedName name="S_CY_Beg_GT">[25]Securities!#REF!</definedName>
    <definedName name="S_CY_End" localSheetId="3">#REF!</definedName>
    <definedName name="S_CY_End">#REF!</definedName>
    <definedName name="S_CY_End_Data" localSheetId="3">[61]Lead!$K$1:$K$55</definedName>
    <definedName name="S_CY_End_Data">[62]Lead!$K$1:$K$55</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[25]Securities!#REF!</definedName>
    <definedName name="S_GrpNum">[25]Securities!#REF!</definedName>
    <definedName name="S_Headings" localSheetId="3">#REF!</definedName>
    <definedName name="S_Headings">#REF!</definedName>
    <definedName name="S_KeyValue" localSheetId="3">[25]Securities!#REF!</definedName>
    <definedName name="S_KeyValue">[25]Securities!#REF!</definedName>
    <definedName name="S_PY_End">[25]Securities!$G$1:$G$65536</definedName>
    <definedName name="S_PY_End_Data" localSheetId="3">[61]Lead!$M$1:$M$55</definedName>
    <definedName name="S_PY_End_Data">[62]Lead!$M$1:$M$55</definedName>
    <definedName name="S_PY_End_GT">[25]Securities!#REF!</definedName>
    <definedName name="S_RJE_Tot" localSheetId="3">#REF!</definedName>
    <definedName name="S_RJE_Tot">#REF!</definedName>
    <definedName name="S_RJE_Tot_Data" localSheetId="3">[61]Lead!$J$1:$J$55</definedName>
    <definedName name="S_RJE_Tot_Data">[62]Lead!$J$1:$J$55</definedName>
    <definedName name="S_RJE_Tot_GT" localSheetId="3">#REF!</definedName>
    <definedName name="S_RJE_Tot_GT">#REF!</definedName>
    <definedName name="S_RowNum">[25]Securities!#REF!</definedName>
    <definedName name="Sales_groupunits" localSheetId="3">#REF!</definedName>
    <definedName name="Sales_groupunits">#REF!</definedName>
    <definedName name="Sales_groupunits_F19" localSheetId="3">#REF!</definedName>
    <definedName name="Sales_groupunits_F19">#REF!</definedName>
    <definedName name="SATBLT">[28]!SATBLT</definedName>
    <definedName name="SATBUS">[28]!SATBUS</definedName>
    <definedName name="SATRAP">[28]!SATRAP</definedName>
    <definedName name="sd" localSheetId="3">#REF!</definedName>
    <definedName name="sd">#REF!</definedName>
    <definedName name="SellingExp">[37]IS!#REF!</definedName>
    <definedName name="ser" localSheetId="3">#REF!</definedName>
    <definedName name="ser">#REF!</definedName>
    <definedName name="sfd" localSheetId="3">#REF!</definedName>
    <definedName name="sfd">#REF!</definedName>
    <definedName name="Shapka" localSheetId="3">#REF!</definedName>
    <definedName name="Shapka">#REF!</definedName>
    <definedName name="Shapka1" localSheetId="3">#REF!</definedName>
    <definedName name="Shapka1">#REF!</definedName>
    <definedName name="Shapka10" localSheetId="3">#REF!</definedName>
    <definedName name="Shapka10">#REF!</definedName>
    <definedName name="SOCFUND" localSheetId="3">#REF!</definedName>
    <definedName name="SOCFUND">#REF!</definedName>
    <definedName name="sul" localSheetId="3">#REF!</definedName>
    <definedName name="sul">#REF!</definedName>
    <definedName name="Sum_Fact_Rang1_1" localSheetId="3">#REF!</definedName>
    <definedName name="Sum_Fact_Rang1_1">#REF!</definedName>
    <definedName name="Sum_Fact_Rang1_2" localSheetId="3">#REF!</definedName>
    <definedName name="Sum_Fact_Rang1_2">#REF!</definedName>
    <definedName name="Sum_Fact_Rang1_3" localSheetId="3">#REF!</definedName>
    <definedName name="Sum_Fact_Rang1_3">#REF!</definedName>
    <definedName name="Sum_Fact_Rang1_4" localSheetId="3">#REF!</definedName>
    <definedName name="Sum_Fact_Rang1_4">#REF!</definedName>
    <definedName name="Sum_Fact_Rang1_5" localSheetId="3">#REF!</definedName>
    <definedName name="Sum_Fact_Rang1_5">#REF!</definedName>
    <definedName name="Sum_Fact_Rang1_6" localSheetId="3">#REF!</definedName>
    <definedName name="Sum_Fact_Rang1_6">#REF!</definedName>
    <definedName name="Sum_Fact_Rang1_7" localSheetId="3">#REF!</definedName>
    <definedName name="Sum_Fact_Rang1_7">#REF!</definedName>
    <definedName name="Sum_Fact_Rang1_8" localSheetId="3">#REF!</definedName>
    <definedName name="Sum_Fact_Rang1_8">#REF!</definedName>
    <definedName name="Sum_Fact_Rang2_2" localSheetId="3">#REF!</definedName>
    <definedName name="Sum_Fact_Rang2_2">#REF!</definedName>
    <definedName name="Sum_Fact_Rang2_3" localSheetId="3">#REF!</definedName>
    <definedName name="Sum_Fact_Rang2_3">#REF!</definedName>
    <definedName name="Sum_Fact_Rang2_4" localSheetId="3">#REF!</definedName>
    <definedName name="Sum_Fact_Rang2_4">#REF!</definedName>
    <definedName name="Sum_Fact_Rang2_5" localSheetId="3">#REF!</definedName>
    <definedName name="Sum_Fact_Rang2_5">#REF!</definedName>
    <definedName name="Sum_Fact_Rang2_6" localSheetId="3">#REF!</definedName>
    <definedName name="Sum_Fact_Rang2_6">#REF!</definedName>
    <definedName name="Sum_Fact_Rang2_7" localSheetId="3">#REF!</definedName>
    <definedName name="Sum_Fact_Rang2_7">#REF!</definedName>
    <definedName name="Sum_Fact_Rang2_8" localSheetId="3">#REF!</definedName>
    <definedName name="Sum_Fact_Rang2_8">#REF!</definedName>
    <definedName name="Sum_Fact_Rang3_3" localSheetId="3">#REF!</definedName>
    <definedName name="Sum_Fact_Rang3_3">#REF!</definedName>
    <definedName name="Sum_Fact_Rang3_4" localSheetId="3">#REF!</definedName>
    <definedName name="Sum_Fact_Rang3_4">#REF!</definedName>
    <definedName name="Sum_Fact_Rang3_5" localSheetId="3">#REF!</definedName>
    <definedName name="Sum_Fact_Rang3_5">#REF!</definedName>
    <definedName name="Sum_Fact_Rang3_6" localSheetId="3">#REF!</definedName>
    <definedName name="Sum_Fact_Rang3_6">#REF!</definedName>
    <definedName name="Sum_Fact_Rang3_7" localSheetId="3">#REF!</definedName>
    <definedName name="Sum_Fact_Rang3_7">#REF!</definedName>
    <definedName name="Sum_Fact_Rang3_8" localSheetId="3">#REF!</definedName>
    <definedName name="Sum_Fact_Rang3_8">#REF!</definedName>
    <definedName name="Sum_Fact_Rang4_4" localSheetId="3">#REF!</definedName>
    <definedName name="Sum_Fact_Rang4_4">#REF!</definedName>
    <definedName name="Sum_Fact_Rang4_5" localSheetId="3">#REF!</definedName>
    <definedName name="Sum_Fact_Rang4_5">#REF!</definedName>
    <definedName name="Sum_Fact_Rang4_6" localSheetId="3">#REF!</definedName>
    <definedName name="Sum_Fact_Rang4_6">#REF!</definedName>
    <definedName name="Sum_Fact_Rang4_7" localSheetId="3">#REF!</definedName>
    <definedName name="Sum_Fact_Rang4_7">#REF!</definedName>
    <definedName name="Sum_Fact_Rang4_8" localSheetId="3">#REF!</definedName>
    <definedName name="Sum_Fact_Rang4_8">#REF!</definedName>
    <definedName name="Sum_Fact_Rang5_5" localSheetId="3">#REF!</definedName>
    <definedName name="Sum_Fact_Rang5_5">#REF!</definedName>
    <definedName name="Sum_Fact_Rang5_6" localSheetId="3">#REF!</definedName>
    <definedName name="Sum_Fact_Rang5_6">#REF!</definedName>
    <definedName name="Sum_Fact_Rang5_7" localSheetId="3">#REF!</definedName>
    <definedName name="Sum_Fact_Rang5_7">#REF!</definedName>
    <definedName name="Sum_Fact_Rang5_8" localSheetId="3">#REF!</definedName>
    <definedName name="Sum_Fact_Rang5_8">#REF!</definedName>
    <definedName name="Sum_Fact_Rang6_6" localSheetId="3">#REF!</definedName>
    <definedName name="Sum_Fact_Rang6_6">#REF!</definedName>
    <definedName name="Sum_Fact_Rang6_7" localSheetId="3">#REF!</definedName>
    <definedName name="Sum_Fact_Rang6_7">#REF!</definedName>
    <definedName name="Sum_Fact_Rang6_8" localSheetId="3">#REF!</definedName>
    <definedName name="Sum_Fact_Rang6_8">#REF!</definedName>
    <definedName name="Sum_Fact_Rang7_7" localSheetId="3">#REF!</definedName>
    <definedName name="Sum_Fact_Rang7_7">#REF!</definedName>
    <definedName name="Sum_Fact_Rang7_8" localSheetId="3">#REF!</definedName>
    <definedName name="Sum_Fact_Rang7_8">#REF!</definedName>
    <definedName name="Sum_Fact_Rang8_8" localSheetId="3">#REF!</definedName>
    <definedName name="Sum_Fact_Rang8_8">#REF!</definedName>
    <definedName name="t_4_b">'[73]B 1'!#REF!</definedName>
    <definedName name="t1b00" localSheetId="3">#REF!</definedName>
    <definedName name="t1b00">#REF!</definedName>
    <definedName name="t1b01" localSheetId="3">#REF!</definedName>
    <definedName name="t1b01">#REF!</definedName>
    <definedName name="t1c00" localSheetId="1">'[74]C 25'!#REF!</definedName>
    <definedName name="t1c00">'[74]C 25'!#REF!</definedName>
    <definedName name="t1c01">'[74]C 25'!#REF!</definedName>
    <definedName name="t1d00" localSheetId="1">#REF!</definedName>
    <definedName name="t1d00">#REF!</definedName>
    <definedName name="t1d01" localSheetId="1">#REF!</definedName>
    <definedName name="t1d01">#REF!</definedName>
    <definedName name="t1e01" localSheetId="1">'[73]B 1'!#REF!</definedName>
    <definedName name="t1e01">'[73]B 1'!#REF!</definedName>
    <definedName name="t1f00">#REF!</definedName>
    <definedName name="t1f01">#REF!</definedName>
    <definedName name="t1g00" localSheetId="3">#REF!</definedName>
    <definedName name="t1g00">#REF!</definedName>
    <definedName name="t1g01" localSheetId="3">#REF!</definedName>
    <definedName name="t1g01">#REF!</definedName>
    <definedName name="t1i00" localSheetId="3">#REF!</definedName>
    <definedName name="t1i00">#REF!</definedName>
    <definedName name="t1i01" localSheetId="3">#REF!</definedName>
    <definedName name="t1i01">#REF!</definedName>
    <definedName name="t1k00" localSheetId="3">#REF!</definedName>
    <definedName name="t1k00">#REF!</definedName>
    <definedName name="t1k01" localSheetId="3">#REF!</definedName>
    <definedName name="t1k01">#REF!</definedName>
    <definedName name="t2c00" localSheetId="1">'[74]C 25'!#REF!</definedName>
    <definedName name="t2c00">'[74]C 25'!#REF!</definedName>
    <definedName name="t2c01">'[74]C 25'!#REF!</definedName>
    <definedName name="t2d00" localSheetId="1">#REF!</definedName>
    <definedName name="t2d00">#REF!</definedName>
    <definedName name="t2d01" localSheetId="1">#REF!</definedName>
    <definedName name="t2d01">#REF!</definedName>
    <definedName name="t2f00">#REF!</definedName>
    <definedName name="t2f01">#REF!</definedName>
    <definedName name="t2g00" localSheetId="3">#REF!</definedName>
    <definedName name="t2g00">#REF!</definedName>
    <definedName name="t2g01" localSheetId="3">#REF!</definedName>
    <definedName name="t2g01">#REF!</definedName>
    <definedName name="t2h00" localSheetId="3">#REF!</definedName>
    <definedName name="t2h00">#REF!</definedName>
    <definedName name="t2h01" localSheetId="3">#REF!</definedName>
    <definedName name="t2h01">#REF!</definedName>
    <definedName name="t2i00" localSheetId="3">#REF!</definedName>
    <definedName name="t2i00">#REF!</definedName>
    <definedName name="t2i01" localSheetId="3">#REF!</definedName>
    <definedName name="t2i01">#REF!</definedName>
    <definedName name="t2k00" localSheetId="3">#REF!</definedName>
    <definedName name="t2k00">#REF!</definedName>
    <definedName name="t2k01" localSheetId="3">#REF!</definedName>
    <definedName name="t2k01">#REF!</definedName>
    <definedName name="t3h00" localSheetId="3">#REF!</definedName>
    <definedName name="t3h00">#REF!</definedName>
    <definedName name="t3h01" localSheetId="3">#REF!</definedName>
    <definedName name="t3h01">#REF!</definedName>
    <definedName name="t4b" localSheetId="1">'[73]B 1'!#REF!</definedName>
    <definedName name="t4b">'[73]B 1'!#REF!</definedName>
    <definedName name="t4b00">#REF!</definedName>
    <definedName name="t4b01">#REF!</definedName>
    <definedName name="t4c00" localSheetId="1">'[74]C 25'!#REF!</definedName>
    <definedName name="t4c00">'[74]C 25'!#REF!</definedName>
    <definedName name="t4c01">'[74]C 25'!#REF!</definedName>
    <definedName name="t4d00" localSheetId="1">#REF!</definedName>
    <definedName name="t4d00">#REF!</definedName>
    <definedName name="t4d01" localSheetId="1">#REF!</definedName>
    <definedName name="t4d01">#REF!</definedName>
    <definedName name="t4f00">#REF!</definedName>
    <definedName name="t4f01">#REF!</definedName>
    <definedName name="t4g00" localSheetId="3">#REF!</definedName>
    <definedName name="t4g00">#REF!</definedName>
    <definedName name="t4g01" localSheetId="3">#REF!</definedName>
    <definedName name="t4g01">#REF!</definedName>
    <definedName name="t4h00" localSheetId="3">#REF!</definedName>
    <definedName name="t4h00">#REF!</definedName>
    <definedName name="t4h01" localSheetId="3">#REF!</definedName>
    <definedName name="t4h01">#REF!</definedName>
    <definedName name="t4i00" localSheetId="3">#REF!</definedName>
    <definedName name="t4i00">#REF!</definedName>
    <definedName name="t4i01" localSheetId="3">#REF!</definedName>
    <definedName name="t4i01">#REF!</definedName>
    <definedName name="t4k00" localSheetId="3">#REF!</definedName>
    <definedName name="t4k00">#REF!</definedName>
    <definedName name="t4k01" localSheetId="3">#REF!</definedName>
    <definedName name="t4k01">#REF!</definedName>
    <definedName name="t5b" localSheetId="1">'[73]B 1'!#REF!</definedName>
    <definedName name="t5b">'[73]B 1'!#REF!</definedName>
    <definedName name="t5b00">#REF!</definedName>
    <definedName name="t5b01">#REF!</definedName>
    <definedName name="t5c00" localSheetId="1">'[74]C 25'!#REF!</definedName>
    <definedName name="t5c00">'[74]C 25'!#REF!</definedName>
    <definedName name="t5c01">'[74]C 25'!#REF!</definedName>
    <definedName name="t5d00" localSheetId="1">#REF!</definedName>
    <definedName name="t5d00">#REF!</definedName>
    <definedName name="t5d01" localSheetId="1">#REF!</definedName>
    <definedName name="t5d01">#REF!</definedName>
    <definedName name="t5f00">#REF!</definedName>
    <definedName name="t5f01">#REF!</definedName>
    <definedName name="t5g00" localSheetId="3">#REF!</definedName>
    <definedName name="t5g00">#REF!</definedName>
    <definedName name="t5g01" localSheetId="3">#REF!</definedName>
    <definedName name="t5g01">#REF!</definedName>
    <definedName name="t5h00" localSheetId="3">#REF!</definedName>
    <definedName name="t5h00">#REF!</definedName>
    <definedName name="t5h01" localSheetId="3">#REF!</definedName>
    <definedName name="t5h01">#REF!</definedName>
    <definedName name="t5i00" localSheetId="3">#REF!</definedName>
    <definedName name="t5i00">#REF!</definedName>
    <definedName name="t5i01" localSheetId="3">#REF!</definedName>
    <definedName name="t5i01">#REF!</definedName>
    <definedName name="t5k00" localSheetId="3">#REF!</definedName>
    <definedName name="t5k00">#REF!</definedName>
    <definedName name="t5k01" localSheetId="3">#REF!</definedName>
    <definedName name="t5k01">#REF!</definedName>
    <definedName name="table" localSheetId="3">#REF!</definedName>
    <definedName name="table">#REF!</definedName>
    <definedName name="Table10">'[75]Intercompany transactions'!$A$264:$X$290</definedName>
    <definedName name="Table13">'[75]Intercompany transactions'!$A$345:$AB$372</definedName>
    <definedName name="Table14">'[75]Intercompany transactions'!$A$373:$X$398</definedName>
    <definedName name="Table19">'[75]Intercompany transactions'!$A$505:$X$531</definedName>
    <definedName name="Table20">'[75]Intercompany transactions'!$A$532:$X$558</definedName>
    <definedName name="Table21">'[75]Intercompany transactions'!$A$559:$Y$585</definedName>
    <definedName name="Table22">'[75]Intercompany transactions'!$A$586:$X$612</definedName>
    <definedName name="Table7">'[75]Intercompany transactions'!$A$183:$X$209</definedName>
    <definedName name="Table8">'[75]Intercompany transactions'!$A$210:$X$236</definedName>
    <definedName name="Table9">'[75]Intercompany transactions'!$A$237:$X$263</definedName>
    <definedName name="taxrate" localSheetId="3">#REF!</definedName>
    <definedName name="taxrate">#REF!</definedName>
    <definedName name="templ_path" localSheetId="3">#REF!</definedName>
    <definedName name="templ_path">#REF!</definedName>
    <definedName name="TEST0" localSheetId="3">#REF!</definedName>
    <definedName name="TEST0">#REF!</definedName>
    <definedName name="TestDescription">[26]SMSTemp!$B$5</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1" localSheetId="3">#REF!</definedName>
    <definedName name="Text1">#REF!</definedName>
    <definedName name="TextRefCopy1">[76]FS!$D$44</definedName>
    <definedName name="TextRefCopy10" localSheetId="3">#REF!</definedName>
    <definedName name="TextRefCopy10">#REF!</definedName>
    <definedName name="TextRefCopy100" localSheetId="3">#REF!</definedName>
    <definedName name="TextRefCopy100">#REF!</definedName>
    <definedName name="TextRefCopy101" localSheetId="3">'[77]FA Movement '!#REF!</definedName>
    <definedName name="TextRefCopy101">'[77]FA Movement '!#REF!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6" localSheetId="3">#REF!</definedName>
    <definedName name="TextRefCopy106">#REF!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0" localSheetId="3">#REF!</definedName>
    <definedName name="TextRefCopy110">#REF!</definedName>
    <definedName name="TextRefCopy111" localSheetId="3">#REF!</definedName>
    <definedName name="TextRefCopy111">#REF!</definedName>
    <definedName name="TextRefCopy112">'[78]Additions testing'!#REF!</definedName>
    <definedName name="TextRefCopy113" localSheetId="3">#REF!</definedName>
    <definedName name="TextRefCopy113">#REF!</definedName>
    <definedName name="TextRefCopy114" localSheetId="3">#REF!</definedName>
    <definedName name="TextRefCopy114">#REF!</definedName>
    <definedName name="TextRefCopy115" localSheetId="3">#REF!</definedName>
    <definedName name="TextRefCopy115">#REF!</definedName>
    <definedName name="TextRefCopy116" localSheetId="3">'[78]Additions testing'!#REF!</definedName>
    <definedName name="TextRefCopy116">'[78]Additions testing'!#REF!</definedName>
    <definedName name="TextRefCopy117" localSheetId="3">'[78]Additions testing'!#REF!</definedName>
    <definedName name="TextRefCopy117">'[78]Additions testing'!#REF!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'[79]P&amp;L'!$B$20</definedName>
    <definedName name="TextRefCopy122">[80]Rollforward!#REF!</definedName>
    <definedName name="TextRefCopy123">[81]Rollforward!#REF!</definedName>
    <definedName name="TextRefCopy126">'[78]Movement schedule'!#REF!</definedName>
    <definedName name="TextRefCopy13" localSheetId="3">#REF!</definedName>
    <definedName name="TextRefCopy13">#REF!</definedName>
    <definedName name="TextRefCopy133">'[78]Movement schedule'!#REF!</definedName>
    <definedName name="TextRefCopy14" localSheetId="3">#REF!</definedName>
    <definedName name="TextRefCopy14">#REF!</definedName>
    <definedName name="TextRefCopy147" localSheetId="3">'[82]Test of FA Installation'!#REF!</definedName>
    <definedName name="TextRefCopy147">'[83]Test of FA Installation'!#REF!</definedName>
    <definedName name="TextRefCopy149" localSheetId="3">'[82]Test of FA Installation'!#REF!</definedName>
    <definedName name="TextRefCopy149">'[83]Test of FA Installation'!#REF!</definedName>
    <definedName name="TextRefCopy15" localSheetId="3">#REF!</definedName>
    <definedName name="TextRefCopy15">#REF!</definedName>
    <definedName name="TextRefCopy151" localSheetId="3">'[82]Test of FA Installation'!#REF!</definedName>
    <definedName name="TextRefCopy151">'[83]Test of FA Installation'!#REF!</definedName>
    <definedName name="TextRefCopy153" localSheetId="3">'[82]Test of FA Installation'!#REF!</definedName>
    <definedName name="TextRefCopy153">'[83]Test of FA Installation'!#REF!</definedName>
    <definedName name="TextRefCopy154" localSheetId="3">'[82]Test of FA Installation'!#REF!</definedName>
    <definedName name="TextRefCopy154">'[83]Test of FA Installation'!#REF!</definedName>
    <definedName name="TextRefCopy156" localSheetId="3">'[82]Test of FA Installation'!#REF!</definedName>
    <definedName name="TextRefCopy156">'[83]Test of FA Installation'!#REF!</definedName>
    <definedName name="TextRefCopy158" localSheetId="3">'[82]Test of FA Installation'!#REF!</definedName>
    <definedName name="TextRefCopy158">'[83]Test of FA Installation'!#REF!</definedName>
    <definedName name="TextRefCopy16" localSheetId="3">#REF!</definedName>
    <definedName name="TextRefCopy16">#REF!</definedName>
    <definedName name="TextRefCopy160" localSheetId="3">'[82]Test of FA Installation'!#REF!</definedName>
    <definedName name="TextRefCopy160">'[83]Test of FA Installation'!#REF!</definedName>
    <definedName name="TextRefCopy162" localSheetId="3">'[82]Test of FA Installation'!#REF!</definedName>
    <definedName name="TextRefCopy162">'[83]Test of FA Installation'!#REF!</definedName>
    <definedName name="TextRefCopy164" localSheetId="3">'[82]Test of FA Installation'!#REF!</definedName>
    <definedName name="TextRefCopy164">'[83]Test of FA Installation'!#REF!</definedName>
    <definedName name="TextRefCopy166" localSheetId="3">'[82]Test of FA Installation'!#REF!</definedName>
    <definedName name="TextRefCopy166">'[83]Test of FA Installation'!#REF!</definedName>
    <definedName name="TextRefCopy17" localSheetId="3">#REF!</definedName>
    <definedName name="TextRefCopy17">#REF!</definedName>
    <definedName name="TextRefCopy170" localSheetId="3">'[82]Test of FA Installation'!#REF!</definedName>
    <definedName name="TextRefCopy170">'[83]Test of FA Installation'!#REF!</definedName>
    <definedName name="TextRefCopy172" localSheetId="3">'[82]Test of FA Installation'!#REF!</definedName>
    <definedName name="TextRefCopy172">'[83]Test of FA Installation'!#REF!</definedName>
    <definedName name="TextRefCopy173" localSheetId="3">'[82]Test of FA Installation'!#REF!</definedName>
    <definedName name="TextRefCopy173">'[83]Test of FA Installation'!#REF!</definedName>
    <definedName name="TextRefCopy175" localSheetId="3">'[82]Test of FA Installation'!#REF!</definedName>
    <definedName name="TextRefCopy175">'[83]Test of FA Installation'!#REF!</definedName>
    <definedName name="TextRefCopy177" localSheetId="3">'[82]Test of FA Installation'!#REF!</definedName>
    <definedName name="TextRefCopy177">'[83]Test of FA Installation'!#REF!</definedName>
    <definedName name="TextRefCopy179" localSheetId="3">'[82]Test of FA Installation'!#REF!</definedName>
    <definedName name="TextRefCopy179">'[83]Test of FA Installation'!#REF!</definedName>
    <definedName name="TextRefCopy18" localSheetId="3">#REF!</definedName>
    <definedName name="TextRefCopy18">#REF!</definedName>
    <definedName name="TextRefCopy181" localSheetId="3">'[82]Test of FA Installation'!#REF!</definedName>
    <definedName name="TextRefCopy181">'[83]Test of FA Installation'!#REF!</definedName>
    <definedName name="TextRefCopy19">'[77]FA Movement '!#REF!</definedName>
    <definedName name="TextRefCopy2" localSheetId="3">#REF!</definedName>
    <definedName name="TextRefCopy2">#REF!</definedName>
    <definedName name="TextRefCopy20">'[77]FA Movement '!#REF!</definedName>
    <definedName name="TextRefCopy21">'[77]FA Movement '!#REF!</definedName>
    <definedName name="TextRefCopy22">'[77]FA Movement '!#REF!</definedName>
    <definedName name="TextRefCopy23">'[77]FA Movement '!#REF!</definedName>
    <definedName name="TextRefCopy24" localSheetId="3">#REF!</definedName>
    <definedName name="TextRefCopy24">#REF!</definedName>
    <definedName name="TextRefCopy25">'[77]FA Movement '!#REF!</definedName>
    <definedName name="TextRefCopy26">'[77]FA Movement '!#REF!</definedName>
    <definedName name="TextRefCopy27">'[77]FA Movement '!#REF!</definedName>
    <definedName name="TextRefCopy28">'[77]FA Movement '!#REF!</definedName>
    <definedName name="TextRefCopy29">'[77]FA Movement '!#REF!</definedName>
    <definedName name="TextRefCopy3" localSheetId="3">#REF!</definedName>
    <definedName name="TextRefCopy3">#REF!</definedName>
    <definedName name="TextRefCopy30">'[77]FA Movement '!#REF!</definedName>
    <definedName name="TextRefCopy31">'[77]FA Movement '!#REF!</definedName>
    <definedName name="TextRefCopy32">'[77]FA Movement '!#REF!</definedName>
    <definedName name="TextRefCopy33">'[77]FA Movement '!#REF!</definedName>
    <definedName name="TextRefCopy34">'[77]FA Movement '!#REF!</definedName>
    <definedName name="TextRefCopy35">'[77]FA Movement '!#REF!</definedName>
    <definedName name="TextRefCopy36">'[77]FA Movement '!#REF!</definedName>
    <definedName name="TextRefCopy37">'[77]FA Movement '!#REF!</definedName>
    <definedName name="TextRefCopy38">'[77]FA Movement '!#REF!</definedName>
    <definedName name="TextRefCopy39">'[77]FA Movement '!#REF!</definedName>
    <definedName name="TextRefCopy4" localSheetId="3">#REF!</definedName>
    <definedName name="TextRefCopy4">#REF!</definedName>
    <definedName name="TextRefCopy40">'[77]FA Movement '!#REF!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'[77]FA Movement '!#REF!</definedName>
    <definedName name="TextRefCopy47">'[77]FA Movement '!#REF!</definedName>
    <definedName name="TextRefCopy48">[79]Provisions!$B$6</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'[82]Test of FA Installation'!#REF!</definedName>
    <definedName name="TextRefCopy58">'[83]Test of FA Installation'!#REF!</definedName>
    <definedName name="TextRefCopy59" localSheetId="3">'[82]Test of FA Installation'!#REF!</definedName>
    <definedName name="TextRefCopy59">'[83]Test of FA Installation'!#REF!</definedName>
    <definedName name="TextRefCopy6" localSheetId="3">#REF!</definedName>
    <definedName name="TextRefCopy6">#REF!</definedName>
    <definedName name="TextRefCopy60" localSheetId="3">'[82]Test of FA Installation'!#REF!</definedName>
    <definedName name="TextRefCopy60">'[83]Test of FA Installation'!#REF!</definedName>
    <definedName name="TextRefCopy61" localSheetId="3">'[82]Test of FA Installation'!#REF!</definedName>
    <definedName name="TextRefCopy61">'[83]Test of FA Installation'!#REF!</definedName>
    <definedName name="TextRefCopy62" localSheetId="3">'[82]Test of FA Installation'!#REF!</definedName>
    <definedName name="TextRefCopy62">'[83]Test of FA Installation'!#REF!</definedName>
    <definedName name="TextRefCopy63" localSheetId="3">'[82]Test of FA Installation'!#REF!</definedName>
    <definedName name="TextRefCopy63">'[83]Test of FA Installation'!#REF!</definedName>
    <definedName name="TextRefCopy64" localSheetId="3">'[82]Test of FA Installation'!#REF!</definedName>
    <definedName name="TextRefCopy64">'[83]Test of FA Installation'!#REF!</definedName>
    <definedName name="TextRefCopy65" localSheetId="3">'[82]Test of FA Installation'!#REF!</definedName>
    <definedName name="TextRefCopy65">'[83]Test of FA Installation'!#REF!</definedName>
    <definedName name="TextRefCopy66" localSheetId="3">'[82]Test of FA Installation'!#REF!</definedName>
    <definedName name="TextRefCopy66">'[83]Test of FA Installation'!#REF!</definedName>
    <definedName name="TextRefCopy67" localSheetId="3">'[82]Test of FA Installation'!#REF!</definedName>
    <definedName name="TextRefCopy67">'[83]Test of FA Installation'!#REF!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[82]Additions!#REF!</definedName>
    <definedName name="TextRefCopy72">[83]Additions!#REF!</definedName>
    <definedName name="TextRefCopy74">[84]breakdown!#REF!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'[82]Test of FA Installation'!#REF!</definedName>
    <definedName name="TextRefCopy79">'[83]Test of FA Installation'!#REF!</definedName>
    <definedName name="TextRefCopy8" localSheetId="3">#REF!</definedName>
    <definedName name="TextRefCopy8">#REF!</definedName>
    <definedName name="TextRefCopy80">[85]Datasheet!$G$16</definedName>
    <definedName name="TextRefCopy81" localSheetId="3">#REF!</definedName>
    <definedName name="TextRefCopy81">#REF!</definedName>
    <definedName name="TextRefCopy82" localSheetId="3">'[82]Test of FA Installation'!#REF!</definedName>
    <definedName name="TextRefCopy82">'[83]Test of FA Installation'!#REF!</definedName>
    <definedName name="TextRefCopy83" localSheetId="3">'[82]Test of FA Installation'!#REF!</definedName>
    <definedName name="TextRefCopy83">'[83]Test of FA Installation'!#REF!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'[78]depreciation testing'!#REF!</definedName>
    <definedName name="TextRefCopy9" localSheetId="3">#REF!</definedName>
    <definedName name="TextRefCopy9">#REF!</definedName>
    <definedName name="TextRefCopy90" localSheetId="3">#REF!</definedName>
    <definedName name="TextRefCopy90">#REF!</definedName>
    <definedName name="TextRefCopy91">'[86]% threshhold(salary)'!$C$6</definedName>
    <definedName name="TextRefCopy92">'[78]depreciation testing'!#REF!</definedName>
    <definedName name="TextRefCopy93">'[86]% threshhold(salary)'!$B$5</definedName>
    <definedName name="TextRefCopy94" localSheetId="3">#REF!</definedName>
    <definedName name="TextRefCopy94">#REF!</definedName>
    <definedName name="TextRefCopy95">'[87]depreciation testing'!#REF!</definedName>
    <definedName name="TextRefCopy96">'[86]% threshhold(salary)'!$C$6</definedName>
    <definedName name="TextRefCopy97">'[77]depreciation testing'!#REF!</definedName>
    <definedName name="TextRefCopy98" localSheetId="3">#REF!</definedName>
    <definedName name="TextRefCopy98">#REF!</definedName>
    <definedName name="TextRefCopy99">'[77]FA Movement '!#REF!</definedName>
    <definedName name="TextRefCopyRangeCount" hidden="1">9</definedName>
    <definedName name="Threshold" localSheetId="3">#REF!</definedName>
    <definedName name="Threshold">#REF!</definedName>
    <definedName name="tid">[29]Tabeller!$E$17</definedName>
    <definedName name="TONMILL" localSheetId="3">'[20]CamKum Prod'!$H$21</definedName>
    <definedName name="TONMILL">'[21]CamKum Prod'!$H$21</definedName>
    <definedName name="TONMIN" localSheetId="3">'[20]CamKum Prod'!$H$15</definedName>
    <definedName name="TONMIN">'[21]CamKum Prod'!$H$15</definedName>
    <definedName name="Total" localSheetId="3">#REF!</definedName>
    <definedName name="Total">#REF!</definedName>
    <definedName name="total_1" localSheetId="1">'[73]A 100'!#REF!</definedName>
    <definedName name="total_1">'[73]A 100'!#REF!</definedName>
    <definedName name="Total_Name_rang1">#REF!</definedName>
    <definedName name="Total_Name_rang2">#REF!</definedName>
    <definedName name="Total_R" localSheetId="3">#REF!</definedName>
    <definedName name="Total_R">#REF!</definedName>
    <definedName name="Total_rang1" localSheetId="3">#REF!</definedName>
    <definedName name="Total_rang1">#REF!</definedName>
    <definedName name="Total_rang2" localSheetId="3">#REF!</definedName>
    <definedName name="Total_rang2">#REF!</definedName>
    <definedName name="Total_Rest_Fact" localSheetId="3">#REF!</definedName>
    <definedName name="Total_Rest_Fact">#REF!</definedName>
    <definedName name="Total_Rest_Fact_R" localSheetId="3">#REF!</definedName>
    <definedName name="Total_Rest_Fact_R">#REF!</definedName>
    <definedName name="Total_Rest_Fact_rang1" localSheetId="3">#REF!</definedName>
    <definedName name="Total_Rest_Fact_rang1">#REF!</definedName>
    <definedName name="Total_Rest_Fact_rang2" localSheetId="3">#REF!</definedName>
    <definedName name="Total_Rest_Fact_rang2">#REF!</definedName>
    <definedName name="total1">'[88]F100-Trial BS'!#REF!</definedName>
    <definedName name="total1_0">'[88]F100-Trial BS'!$B$78</definedName>
    <definedName name="total1_00" localSheetId="1">'[73]A 100'!#REF!</definedName>
    <definedName name="total1_00">'[73]A 100'!#REF!</definedName>
    <definedName name="total1_01">#REF!</definedName>
    <definedName name="total2_00">'[73]A 100'!#REF!</definedName>
    <definedName name="total2_01" localSheetId="3">#REF!</definedName>
    <definedName name="total2_01">#REF!</definedName>
    <definedName name="total3_00" localSheetId="3">'[73]A 100'!#REF!</definedName>
    <definedName name="total3_00">'[73]A 100'!#REF!</definedName>
    <definedName name="total3_01" localSheetId="3">#REF!</definedName>
    <definedName name="total3_01">#REF!</definedName>
    <definedName name="total4_00" localSheetId="1">#REF!</definedName>
    <definedName name="total4_00">#REF!</definedName>
    <definedName name="total4_01" localSheetId="1">#REF!</definedName>
    <definedName name="total4_01">#REF!</definedName>
    <definedName name="total5_00">#REF!</definedName>
    <definedName name="total5_01">#REF!</definedName>
    <definedName name="Transf_Fact_Rang1_1" localSheetId="3">#REF!</definedName>
    <definedName name="Transf_Fact_Rang1_1">#REF!</definedName>
    <definedName name="Transf_Fact_Rang1_2" localSheetId="3">#REF!</definedName>
    <definedName name="Transf_Fact_Rang1_2">#REF!</definedName>
    <definedName name="Transf_Fact_Rang1_3" localSheetId="3">#REF!</definedName>
    <definedName name="Transf_Fact_Rang1_3">#REF!</definedName>
    <definedName name="Transf_Fact_Rang1_4" localSheetId="3">#REF!</definedName>
    <definedName name="Transf_Fact_Rang1_4">#REF!</definedName>
    <definedName name="Transf_Fact_Rang1_5" localSheetId="3">#REF!</definedName>
    <definedName name="Transf_Fact_Rang1_5">#REF!</definedName>
    <definedName name="Transf_Fact_Rang1_6" localSheetId="3">#REF!</definedName>
    <definedName name="Transf_Fact_Rang1_6">#REF!</definedName>
    <definedName name="Transf_Fact_Rang1_7" localSheetId="3">#REF!</definedName>
    <definedName name="Transf_Fact_Rang1_7">#REF!</definedName>
    <definedName name="Transf_Fact_Rang1_8" localSheetId="3">#REF!</definedName>
    <definedName name="Transf_Fact_Rang1_8">#REF!</definedName>
    <definedName name="Transf_Fact_Rang2_2" localSheetId="3">#REF!</definedName>
    <definedName name="Transf_Fact_Rang2_2">#REF!</definedName>
    <definedName name="Transf_Fact_Rang2_3" localSheetId="3">#REF!</definedName>
    <definedName name="Transf_Fact_Rang2_3">#REF!</definedName>
    <definedName name="Transf_Fact_Rang2_4" localSheetId="3">#REF!</definedName>
    <definedName name="Transf_Fact_Rang2_4">#REF!</definedName>
    <definedName name="Transf_Fact_Rang2_5" localSheetId="3">#REF!</definedName>
    <definedName name="Transf_Fact_Rang2_5">#REF!</definedName>
    <definedName name="Transf_Fact_Rang2_6" localSheetId="3">#REF!</definedName>
    <definedName name="Transf_Fact_Rang2_6">#REF!</definedName>
    <definedName name="Transf_Fact_Rang2_7" localSheetId="3">#REF!</definedName>
    <definedName name="Transf_Fact_Rang2_7">#REF!</definedName>
    <definedName name="Transf_Fact_Rang2_8" localSheetId="3">#REF!</definedName>
    <definedName name="Transf_Fact_Rang2_8">#REF!</definedName>
    <definedName name="Transf_Fact_Rang3_3" localSheetId="3">#REF!</definedName>
    <definedName name="Transf_Fact_Rang3_3">#REF!</definedName>
    <definedName name="Transf_Fact_Rang3_4" localSheetId="3">#REF!</definedName>
    <definedName name="Transf_Fact_Rang3_4">#REF!</definedName>
    <definedName name="Transf_Fact_Rang3_5" localSheetId="3">#REF!</definedName>
    <definedName name="Transf_Fact_Rang3_5">#REF!</definedName>
    <definedName name="Transf_Fact_Rang3_6" localSheetId="3">#REF!</definedName>
    <definedName name="Transf_Fact_Rang3_6">#REF!</definedName>
    <definedName name="Transf_Fact_Rang3_7" localSheetId="3">#REF!</definedName>
    <definedName name="Transf_Fact_Rang3_7">#REF!</definedName>
    <definedName name="Transf_Fact_Rang3_8" localSheetId="3">#REF!</definedName>
    <definedName name="Transf_Fact_Rang3_8">#REF!</definedName>
    <definedName name="Transf_Fact_Rang4_4" localSheetId="3">#REF!</definedName>
    <definedName name="Transf_Fact_Rang4_4">#REF!</definedName>
    <definedName name="Transf_Fact_Rang4_5" localSheetId="3">#REF!</definedName>
    <definedName name="Transf_Fact_Rang4_5">#REF!</definedName>
    <definedName name="Transf_Fact_Rang4_6" localSheetId="3">#REF!</definedName>
    <definedName name="Transf_Fact_Rang4_6">#REF!</definedName>
    <definedName name="Transf_Fact_Rang4_7" localSheetId="3">#REF!</definedName>
    <definedName name="Transf_Fact_Rang4_7">#REF!</definedName>
    <definedName name="Transf_Fact_Rang4_8" localSheetId="3">#REF!</definedName>
    <definedName name="Transf_Fact_Rang4_8">#REF!</definedName>
    <definedName name="Transf_Fact_Rang5_5" localSheetId="3">#REF!</definedName>
    <definedName name="Transf_Fact_Rang5_5">#REF!</definedName>
    <definedName name="Transf_Fact_Rang5_6" localSheetId="3">#REF!</definedName>
    <definedName name="Transf_Fact_Rang5_6">#REF!</definedName>
    <definedName name="Transf_Fact_Rang5_7" localSheetId="3">#REF!</definedName>
    <definedName name="Transf_Fact_Rang5_7">#REF!</definedName>
    <definedName name="Transf_Fact_Rang5_8" localSheetId="3">#REF!</definedName>
    <definedName name="Transf_Fact_Rang5_8">#REF!</definedName>
    <definedName name="Transf_Fact_Rang6_6" localSheetId="3">#REF!</definedName>
    <definedName name="Transf_Fact_Rang6_6">#REF!</definedName>
    <definedName name="Transf_Fact_Rang6_7" localSheetId="3">#REF!</definedName>
    <definedName name="Transf_Fact_Rang6_7">#REF!</definedName>
    <definedName name="Transf_Fact_Rang6_8" localSheetId="3">#REF!</definedName>
    <definedName name="Transf_Fact_Rang6_8">#REF!</definedName>
    <definedName name="Transf_Fact_Rang7_7" localSheetId="3">#REF!</definedName>
    <definedName name="Transf_Fact_Rang7_7">#REF!</definedName>
    <definedName name="Transf_Fact_Rang7_8" localSheetId="3">#REF!</definedName>
    <definedName name="Transf_Fact_Rang7_8">#REF!</definedName>
    <definedName name="Transf_Fact_Rang8_8" localSheetId="3">#REF!</definedName>
    <definedName name="Transf_Fact_Rang8_8">#REF!</definedName>
    <definedName name="unhide" localSheetId="3">#REF!</definedName>
    <definedName name="unhide">#REF!</definedName>
    <definedName name="Unitname" localSheetId="3">[55]SETUP!$D$9</definedName>
    <definedName name="Unitname">[56]SETUP!$D$9</definedName>
    <definedName name="USD">150.2</definedName>
    <definedName name="v" localSheetId="3">#REF!</definedName>
    <definedName name="v">#REF!</definedName>
    <definedName name="valid" localSheetId="3">#REF!</definedName>
    <definedName name="valid">#REF!</definedName>
    <definedName name="values" localSheetId="3">#REF!,#REF!,#REF!</definedName>
    <definedName name="values">#REF!,#REF!,#REF!</definedName>
    <definedName name="valutac1">[29]Tabeller!$K$17</definedName>
    <definedName name="VAT">16%</definedName>
    <definedName name="version">"v.04.01.LC"</definedName>
    <definedName name="vfhn" localSheetId="3">[89]Апрель!#REF!</definedName>
    <definedName name="vfhn">[90]Апрель!#REF!</definedName>
    <definedName name="vfhn02u" localSheetId="3">[91]Март!#REF!</definedName>
    <definedName name="vfhn02u">[92]Март!#REF!</definedName>
    <definedName name="VOLUMES" localSheetId="3">#REF!</definedName>
    <definedName name="VOLUMES">#REF!</definedName>
    <definedName name="w" localSheetId="3" hidden="1">'[20]Prelim Cost'!$B$36:$L$36</definedName>
    <definedName name="w" hidden="1">'[21]Prelim Cost'!$B$36:$L$36</definedName>
    <definedName name="WC" localSheetId="3">#REF!</definedName>
    <definedName name="WC">#REF!</definedName>
    <definedName name="wer" localSheetId="3">#REF!</definedName>
    <definedName name="wer">#REF!</definedName>
    <definedName name="WIDTH" localSheetId="3">#REF!</definedName>
    <definedName name="WIDTH">#REF!</definedName>
    <definedName name="work_path" localSheetId="3">#REF!</definedName>
    <definedName name="work_path">#REF!</definedName>
    <definedName name="working" localSheetId="3">#REF!</definedName>
    <definedName name="working">#REF!</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3" hidden="1">{"IASTrail",#N/A,FALSE,"IAS"}</definedName>
    <definedName name="wrn.Coded._.IAS._.FS." hidden="1">{"IASTrail",#N/A,FALSE,"IAS"}</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3" hidden="1">{#N/A,#N/A,TRUE,"MAP";#N/A,#N/A,TRUE,"STEPS";#N/A,#N/A,TRUE,"RULES"}</definedName>
    <definedName name="wrn.Help." hidden="1">{#N/A,#N/A,TRUE,"MAP";#N/A,#N/A,TRUE,"STEPS";#N/A,#N/A,TRUE,"RULES"}</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3" hidden="1">{"IAS Mapping",#N/A,TRUE,"RSA_FS"}</definedName>
    <definedName name="wrn.IAS._.Mapping." hidden="1">{"IAS Mapping",#N/A,TRUE,"RSA_FS"}</definedName>
    <definedName name="wrn.Inflation._.factors._.used." localSheetId="3" hidden="1">{#N/A,#N/A,FALSE,"Infl_fact"}</definedName>
    <definedName name="wrn.Inflation._.factors._.used." hidden="1">{#N/A,#N/A,FALSE,"Infl_fact"}</definedName>
    <definedName name="wrn.Loans." localSheetId="3" hidden="1">{"Summary report",#N/A,FALSE,"BBH";"Details - chart",#N/A,FALSE,"BBH"}</definedName>
    <definedName name="wrn.Loans." hidden="1">{"Summary report",#N/A,FALSE,"BBH";"Details - chart",#N/A,FALSE,"BBH"}</definedName>
    <definedName name="wrn.PL._.Analysis." localSheetId="3" hidden="1">{"AnalRSA",#N/A,TRUE,"PL-Anal";"AnalIAS",#N/A,TRUE,"PL-Anal"}</definedName>
    <definedName name="wrn.PL._.Analysis." hidden="1">{"AnalRSA",#N/A,TRUE,"PL-Anal";"AnalIAS",#N/A,TRUE,"PL-Anal"}</definedName>
    <definedName name="wrn.RSA._.BS._.and._.PL." localSheetId="3" hidden="1">{"BS1",#N/A,TRUE,"RSA_FS";"BS2",#N/A,TRUE,"RSA_FS";"BS3",#N/A,TRUE,"RSA_FS"}</definedName>
    <definedName name="wrn.RSA._.BS._.and._.PL." hidden="1">{"BS1",#N/A,TRUE,"RSA_FS";"BS2",#N/A,TRUE,"RSA_FS";"BS3",#N/A,TRUE,"RSA_FS"}</definedName>
    <definedName name="XREF_COLUMN_1" hidden="1">[93]AHEPS!#REF!</definedName>
    <definedName name="XREF_COLUMN_10" hidden="1">[93]AHEPS!#REF!</definedName>
    <definedName name="XREF_COLUMN_2" localSheetId="3" hidden="1">#REF!</definedName>
    <definedName name="XREF_COLUMN_2" hidden="1">#REF!</definedName>
    <definedName name="XREF_COLUMN_3" hidden="1">'[94]8250'!$D$1:$D$65536</definedName>
    <definedName name="XREF_COLUMN_4" hidden="1">'[94]8140'!$P$1:$P$65536</definedName>
    <definedName name="XREF_COLUMN_5" hidden="1">'[95]DD Reserve calculation'!#REF!</definedName>
    <definedName name="XREF_COLUMN_6" hidden="1">[93]OshHPP!#REF!</definedName>
    <definedName name="XREF_COLUMN_7" hidden="1">'[94]8145'!$P$1:$P$65536</definedName>
    <definedName name="XREF_COLUMN_8" hidden="1">[93]BHPP!#REF!</definedName>
    <definedName name="XREF_COLUMN_9" hidden="1">'[94]8113'!$P$1:$P$65536</definedName>
    <definedName name="XRefActiveRow" hidden="1">[96]XREF!$A$3</definedName>
    <definedName name="XRefColumnsCount" hidden="1">1</definedName>
    <definedName name="XRefCopy1" hidden="1">'[97]Cust acc 2003'!#REF!</definedName>
    <definedName name="XRefCopy12Row" hidden="1">[93]XREF!#REF!</definedName>
    <definedName name="XRefCopy17Row" hidden="1">[93]XREF!#REF!</definedName>
    <definedName name="XRefCopy1Row" hidden="1">[96]XREF!$A$2:$IV$2</definedName>
    <definedName name="XRefCopy2" localSheetId="3" hidden="1">#REF!</definedName>
    <definedName name="XRefCopy2" hidden="1">#REF!</definedName>
    <definedName name="XRefCopy3Row" localSheetId="3" hidden="1">#REF!</definedName>
    <definedName name="XRefCopy3Row" hidden="1">#REF!</definedName>
    <definedName name="XRefCopy4" localSheetId="3" hidden="1">[98]summary!#REF!</definedName>
    <definedName name="XRefCopy4" hidden="1">[98]summary!#REF!</definedName>
    <definedName name="XRefCopy5Row" localSheetId="3" hidden="1">[99]XREF!#REF!</definedName>
    <definedName name="XRefCopy5Row" hidden="1">[99]XREF!#REF!</definedName>
    <definedName name="XRefCopy9Row" hidden="1">[93]XREF!#REF!</definedName>
    <definedName name="XRefCopyRangeCount" hidden="1">8</definedName>
    <definedName name="XRefPaste10" hidden="1">'[94]8145'!$O$17</definedName>
    <definedName name="XRefPaste10Row" hidden="1">[94]XREF!$A$11:$IV$11</definedName>
    <definedName name="XRefPaste11" hidden="1">'[94]8200'!$O$17</definedName>
    <definedName name="XRefPaste11Row" hidden="1">[94]XREF!$A$12:$IV$12</definedName>
    <definedName name="XRefPaste12" hidden="1">'[94]8113'!$O$16</definedName>
    <definedName name="XRefPaste12Row" hidden="1">[94]XREF!$A$13:$IV$13</definedName>
    <definedName name="XRefPaste13" hidden="1">'[94]8082'!$O$16</definedName>
    <definedName name="XRefPaste13Row" hidden="1">[94]XREF!$A$14:$IV$14</definedName>
    <definedName name="XRefPaste1Row" localSheetId="3" hidden="1">#REF!</definedName>
    <definedName name="XRefPaste1Row" hidden="1">#REF!</definedName>
    <definedName name="XRefPaste2Row" hidden="1">[94]XREF!$A$3:$IV$3</definedName>
    <definedName name="XRefPaste3" hidden="1">'[94]8180 (8181,8182)'!$O$20</definedName>
    <definedName name="XRefPaste3Row" hidden="1">[94]XREF!$A$4:$IV$4</definedName>
    <definedName name="XRefPaste4" hidden="1">'[94]8210'!$O$18</definedName>
    <definedName name="XRefPaste4Row" hidden="1">[94]XREF!$A$5:$IV$5</definedName>
    <definedName name="XRefPaste5" hidden="1">'[94]8250'!$C$44</definedName>
    <definedName name="XRefPaste5Row" hidden="1">[94]XREF!$A$6:$IV$6</definedName>
    <definedName name="XRefPaste6" hidden="1">'[94]8140'!$O$16</definedName>
    <definedName name="XRefPaste6Row" hidden="1">[94]XREF!$A$7:$IV$7</definedName>
    <definedName name="XRefPaste7" localSheetId="3" hidden="1">#REF!</definedName>
    <definedName name="XRefPaste7" hidden="1">#REF!</definedName>
    <definedName name="XRefPaste7Row" hidden="1">[94]XREF!$A$8:$IV$8</definedName>
    <definedName name="XRefPaste8" localSheetId="3" hidden="1">#REF!</definedName>
    <definedName name="XRefPaste8" hidden="1">#REF!</definedName>
    <definedName name="XRefPaste8Row" hidden="1">[94]XREF!$A$9:$IV$9</definedName>
    <definedName name="XRefPaste9" hidden="1">'[94]8070'!$O$18</definedName>
    <definedName name="XRefPaste9Row" hidden="1">[94]XREF!$A$10:$IV$10</definedName>
    <definedName name="XRefPasteRangeCount" hidden="1">1</definedName>
    <definedName name="year">[46]Settings!#REF!</definedName>
    <definedName name="z" localSheetId="3">#REF!</definedName>
    <definedName name="z">#REF!</definedName>
    <definedName name="Z_3FF835A2_A4C0_4941_9E4A_4EABDC6914AE_.wvu.Cols" localSheetId="3" hidden="1">#REF!,#REF!,#REF!</definedName>
    <definedName name="Z_3FF835A2_A4C0_4941_9E4A_4EABDC6914AE_.wvu.Cols" hidden="1">#REF!,#REF!,#REF!</definedName>
    <definedName name="Z_3FF835A2_A4C0_4941_9E4A_4EABDC6914AE_.wvu.FilterData" localSheetId="3" hidden="1">#REF!</definedName>
    <definedName name="Z_3FF835A2_A4C0_4941_9E4A_4EABDC6914AE_.wvu.FilterData" hidden="1">#REF!</definedName>
    <definedName name="Z_3FF835A2_A4C0_4941_9E4A_4EABDC6914AE_.wvu.PrintArea" localSheetId="3" hidden="1">#REF!</definedName>
    <definedName name="Z_3FF835A2_A4C0_4941_9E4A_4EABDC6914AE_.wvu.PrintArea" hidden="1">#REF!</definedName>
    <definedName name="Z_3FF835A2_A4C0_4941_9E4A_4EABDC6914AE_.wvu.Rows" localSheetId="3" hidden="1">#REF!</definedName>
    <definedName name="Z_3FF835A2_A4C0_4941_9E4A_4EABDC6914AE_.wvu.Rows" hidden="1">#REF!</definedName>
    <definedName name="Z_9944A555_2A6E_4775_AF28_A37C2EA58D79_.wvu.Cols" localSheetId="3" hidden="1">#REF!,#REF!,#REF!</definedName>
    <definedName name="Z_9944A555_2A6E_4775_AF28_A37C2EA58D79_.wvu.Cols" hidden="1">#REF!,#REF!,#REF!</definedName>
    <definedName name="Z_9944A555_2A6E_4775_AF28_A37C2EA58D79_.wvu.FilterData" localSheetId="3" hidden="1">#REF!</definedName>
    <definedName name="Z_9944A555_2A6E_4775_AF28_A37C2EA58D79_.wvu.FilterData" hidden="1">#REF!</definedName>
    <definedName name="Z_9944A555_2A6E_4775_AF28_A37C2EA58D79_.wvu.PrintArea" localSheetId="3" hidden="1">#REF!</definedName>
    <definedName name="Z_9944A555_2A6E_4775_AF28_A37C2EA58D79_.wvu.PrintArea" hidden="1">#REF!</definedName>
    <definedName name="Z_9944A555_2A6E_4775_AF28_A37C2EA58D79_.wvu.Rows" localSheetId="3" hidden="1">#REF!</definedName>
    <definedName name="Z_9944A555_2A6E_4775_AF28_A37C2EA58D79_.wvu.Rows" hidden="1">#REF!</definedName>
    <definedName name="Z_C38D798C_080A_4519_9B17_6ABAC626E22C_.wvu.Cols" localSheetId="3" hidden="1">#REF!,#REF!,#REF!</definedName>
    <definedName name="Z_C38D798C_080A_4519_9B17_6ABAC626E22C_.wvu.Cols" hidden="1">#REF!,#REF!,#REF!</definedName>
    <definedName name="Z_C38D798C_080A_4519_9B17_6ABAC626E22C_.wvu.FilterData" localSheetId="3" hidden="1">#REF!</definedName>
    <definedName name="Z_C38D798C_080A_4519_9B17_6ABAC626E22C_.wvu.FilterData" hidden="1">#REF!</definedName>
    <definedName name="Z_C38D798C_080A_4519_9B17_6ABAC626E22C_.wvu.PrintArea" localSheetId="3" hidden="1">#REF!</definedName>
    <definedName name="Z_C38D798C_080A_4519_9B17_6ABAC626E22C_.wvu.PrintArea" hidden="1">#REF!</definedName>
    <definedName name="Z_C38D798C_080A_4519_9B17_6ABAC626E22C_.wvu.Rows" localSheetId="3" hidden="1">#REF!</definedName>
    <definedName name="Z_C38D798C_080A_4519_9B17_6ABAC626E22C_.wvu.Rows" hidden="1">#REF!</definedName>
    <definedName name="а1">[100]ЯНВАРЬ!#REF!</definedName>
    <definedName name="Август" localSheetId="3">#REF!</definedName>
    <definedName name="Август">#REF!</definedName>
    <definedName name="август2002г" localSheetId="3">[91]Сентябрь!#REF!</definedName>
    <definedName name="август2002г">[92]Сентябрь!#REF!</definedName>
    <definedName name="адмрасходы">[101]Лист2!#REF!</definedName>
    <definedName name="амортизация">[101]Лист2!#REF!</definedName>
    <definedName name="Апрель" localSheetId="3">[89]Апрель!#REF!</definedName>
    <definedName name="Апрель">[90]Апрель!#REF!</definedName>
    <definedName name="апрель2000" localSheetId="3">[91]Квартал!#REF!</definedName>
    <definedName name="апрель2000">[92]Квартал!#REF!</definedName>
    <definedName name="аренда">[101]Лист2!#REF!</definedName>
    <definedName name="_xlnm.Database" localSheetId="3">#REF!</definedName>
    <definedName name="_xlnm.Database">#REF!</definedName>
    <definedName name="баланс">'[102]Актив(1)'!$E$1:$E$65536</definedName>
    <definedName name="биржа">[103]База!$A$1:$T$65536</definedName>
    <definedName name="биржа1">[103]База!$B$1:$T$65536</definedName>
    <definedName name="БЛРаздел1">[104]ОборБалФормОтч!$C$19:$C$24,[104]ОборБалФормОтч!$E$19:$F$24,[104]ОборБалФормОтч!$D$26:$F$31,[104]ОборБалФормОтч!$C$33:$C$38,[104]ОборБалФормОтч!$E$33:$F$38,[104]ОборБалФормОтч!$D$40:$F$43,[104]ОборБалФормОтч!$C$45:$C$48,[104]ОборБалФормОтч!$E$45:$F$48,[104]ОборБалФормОтч!$C$19</definedName>
    <definedName name="БЛРаздел2">[104]ОборБалФормОтч!$C$51:$C$58,[104]ОборБалФормОтч!$E$51:$F$58,[104]ОборБалФормОтч!$C$60:$C$63,[104]ОборБалФормОтч!$E$60:$F$63,[104]ОборБалФормОтч!$C$65:$C$67,[104]ОборБалФормОтч!$E$65:$F$67,[104]ОборБалФормОтч!$C$51</definedName>
    <definedName name="БЛРаздел3">[104]ОборБалФормОтч!$C$70:$C$72,[104]ОборБалФормОтч!$D$73:$F$73,[104]ОборБалФормОтч!$E$70:$F$72,[104]ОборБалФормОтч!$C$75:$C$77,[104]ОборБалФормОтч!$E$75:$F$77,[104]ОборБалФормОтч!$C$79:$C$82,[104]ОборБалФормОтч!$E$79:$F$82,[104]ОборБалФормОтч!$C$84:$C$86,[104]ОборБалФормОтч!$E$84:$F$86,[104]ОборБалФормОтч!$C$88:$C$89,[104]ОборБалФормОтч!$E$88:$F$89,[104]ОборБалФормОтч!$C$70</definedName>
    <definedName name="БЛРаздел4">[104]ОборБалФормОтч!$E$106:$F$107,[104]ОборБалФормОтч!$C$106:$C$107,[104]ОборБалФормОтч!$E$102:$F$104,[104]ОборБалФормОтч!$C$102:$C$104,[104]ОборБалФормОтч!$C$97:$C$100,[104]ОборБалФормОтч!$E$97:$F$100,[104]ОборБалФормОтч!$E$92:$F$95,[104]ОборБалФормОтч!$C$92:$C$95,[104]ОборБалФормОтч!$C$92</definedName>
    <definedName name="БЛРаздел5">[104]ОборБалФормОтч!$C$113:$C$114,[104]ОборБалФормОтч!$D$110:$F$112,[104]ОборБалФормОтч!$E$113:$F$114,[104]ОборБалФормОтч!$D$115:$F$115,[104]ОборБалФормОтч!$D$117:$F$119,[104]ОборБалФормОтч!$D$121:$F$122,[104]ОборБалФормОтч!$D$124:$F$126,[104]ОборБалФормОтч!$D$110</definedName>
    <definedName name="БЛРаздел6">[104]ОборБалФормОтч!$D$129:$F$132,[104]ОборБалФормОтч!$D$134:$F$135,[104]ОборБалФормОтч!$D$137:$F$140,[104]ОборБалФормОтч!$D$142:$F$144,[104]ОборБалФормОтч!$D$146:$F$150,[104]ОборБалФормОтч!$D$152:$F$154,[104]ОборБалФормОтч!$D$156:$F$162,[104]ОборБалФормОтч!$D$129</definedName>
    <definedName name="БЛРаздел7">[104]ОборБалФормОтч!$D$179:$F$185,[104]ОборБалФормОтч!$D$175:$F$177,[104]ОборБалФормОтч!$D$165:$F$173,[104]ОборБалФормОтч!$D$165</definedName>
    <definedName name="БЛРаздел8">[104]ОборБалФормОтч!$E$200:$F$207,[104]ОборБалФормОтч!$C$200:$C$207,[104]ОборБалФормОтч!$E$189:$F$198,[104]ОборБалФормОтч!$C$189:$C$198,[104]ОборБалФормОтч!$E$188:$F$188,[104]ОборБалФормОтч!$C$188</definedName>
    <definedName name="БЛРаздел9">[104]ОборБалФормОтч!$E$234:$F$237,[104]ОборБалФормОтч!$C$234:$C$237,[104]ОборБалФормОтч!$E$224:$F$232,[104]ОборБалФормОтч!$C$224:$C$232,[104]ОборБалФормОтч!$E$223:$F$223,[104]ОборБалФормОтч!$C$223,[104]ОборБалФормОтч!$E$217:$F$221,[104]ОборБалФормОтч!$C$217:$C$221,[104]ОборБалФормОтч!$E$210:$F$215,[104]ОборБалФормОтч!$C$210:$C$215,[104]ОборБалФормОтч!$C$210</definedName>
    <definedName name="БПДанные">[104]ТитулЛистОтч!$C$22:$D$33,[104]ТитулЛистОтч!$C$36:$D$48,[104]ТитулЛистОтч!$C$22</definedName>
    <definedName name="Всего" localSheetId="3">#REF!</definedName>
    <definedName name="Всего">#REF!</definedName>
    <definedName name="выпуск" localSheetId="3">[89]Январь!#REF!</definedName>
    <definedName name="выпуск">[90]Январь!#REF!</definedName>
    <definedName name="грп" localSheetId="3">#REF!</definedName>
    <definedName name="грп">#REF!</definedName>
    <definedName name="дата" localSheetId="3">#REF!</definedName>
    <definedName name="дата">#REF!</definedName>
    <definedName name="Дата_справки" localSheetId="3">#REF!</definedName>
    <definedName name="Дата_справки">#REF!</definedName>
    <definedName name="ДатаБаланса" localSheetId="3">#REF!</definedName>
    <definedName name="ДатаБаланса">#REF!</definedName>
    <definedName name="дек02" localSheetId="3">[91]Сентябрь!#REF!</definedName>
    <definedName name="дек02">[92]Сентябрь!#REF!</definedName>
    <definedName name="дек2002год" localSheetId="3">[89]Сентябрь!#REF!</definedName>
    <definedName name="дек2002год">[90]Сентябрь!#REF!</definedName>
    <definedName name="Декабрь" localSheetId="3">[89]Декабрь!#REF!</definedName>
    <definedName name="Декабрь">[90]Декабрь!#REF!</definedName>
    <definedName name="декабрь2002" localSheetId="3">[89]Ноябрь!#REF!</definedName>
    <definedName name="декабрь2002">[90]Ноябрь!#REF!</definedName>
    <definedName name="доллар">[105]Данные!$A$1:$F$65536</definedName>
    <definedName name="за2002" localSheetId="3">[89]Январь!#REF!</definedName>
    <definedName name="за2002">[90]Январь!#REF!</definedName>
    <definedName name="за4мес" localSheetId="3">[89]Квартал!#REF!</definedName>
    <definedName name="за4мес">[90]Квартал!#REF!</definedName>
    <definedName name="Загол_1_1" localSheetId="3">#REF!</definedName>
    <definedName name="Загол_1_1">#REF!</definedName>
    <definedName name="Загол_1_2" localSheetId="3">#REF!</definedName>
    <definedName name="Загол_1_2">#REF!</definedName>
    <definedName name="Загол_1_3" localSheetId="3">#REF!</definedName>
    <definedName name="Загол_1_3">#REF!</definedName>
    <definedName name="Загол_1_4" localSheetId="3">#REF!</definedName>
    <definedName name="Загол_1_4">#REF!</definedName>
    <definedName name="Загол_1_5" localSheetId="3">#REF!</definedName>
    <definedName name="Загол_1_5">#REF!</definedName>
    <definedName name="Загол_1_6" localSheetId="3">#REF!</definedName>
    <definedName name="Загол_1_6">#REF!</definedName>
    <definedName name="Загол_1_7" localSheetId="3">#REF!</definedName>
    <definedName name="Загол_1_7">#REF!</definedName>
    <definedName name="Загол_2_1" localSheetId="3">#REF!</definedName>
    <definedName name="Загол_2_1">#REF!</definedName>
    <definedName name="Загол_2_2" localSheetId="3">#REF!</definedName>
    <definedName name="Загол_2_2">#REF!</definedName>
    <definedName name="Загол_2_3" localSheetId="3">#REF!</definedName>
    <definedName name="Загол_2_3">#REF!</definedName>
    <definedName name="Загол_2_4" localSheetId="3">#REF!</definedName>
    <definedName name="Загол_2_4">#REF!</definedName>
    <definedName name="Загол_2_5" localSheetId="3">#REF!</definedName>
    <definedName name="Загол_2_5">#REF!</definedName>
    <definedName name="Загол_2_6" localSheetId="3">#REF!</definedName>
    <definedName name="Загол_2_6">#REF!</definedName>
    <definedName name="Загол_2_7" localSheetId="3">#REF!</definedName>
    <definedName name="Загол_2_7">#REF!</definedName>
    <definedName name="_xlnm.Print_Titles">#N/A</definedName>
    <definedName name="Зарплата" localSheetId="3">#REF!</definedName>
    <definedName name="Зарплата">#REF!</definedName>
    <definedName name="ЗглвПравый" localSheetId="3">#REF!</definedName>
    <definedName name="ЗглвПравый">#REF!</definedName>
    <definedName name="ЗглвПравыйДляЛистаБаланс" localSheetId="3">#REF!</definedName>
    <definedName name="ЗглвПравыйДляЛистаБаланс">#REF!</definedName>
    <definedName name="земельный_налог">[101]Лист2!#REF!</definedName>
    <definedName name="зквартал" localSheetId="3">[91]Январь!#REF!</definedName>
    <definedName name="зквартал">[92]Январь!#REF!</definedName>
    <definedName name="ИмяФайлаSQL" localSheetId="3">#REF!</definedName>
    <definedName name="ИмяФайлаSQL">#REF!</definedName>
    <definedName name="инкассация">[101]Лист2!#REF!</definedName>
    <definedName name="Июль" localSheetId="3">[89]Июль!#REF!</definedName>
    <definedName name="Июль">[90]Июль!#REF!</definedName>
    <definedName name="июль2002" localSheetId="3">[91]Декабрь!#REF!</definedName>
    <definedName name="июль2002">[92]Декабрь!#REF!</definedName>
    <definedName name="Июнь" localSheetId="3">[89]Июнь!#REF!</definedName>
    <definedName name="Июнь">[90]Июнь!#REF!</definedName>
    <definedName name="йй" localSheetId="3">ф.4!йй</definedName>
    <definedName name="йй">[0]!йй</definedName>
    <definedName name="Квартал1" localSheetId="3">[89]Квартал!#REF!</definedName>
    <definedName name="Квартал1">[90]Квартал!#REF!</definedName>
    <definedName name="Квартал2" localSheetId="3">#REF!</definedName>
    <definedName name="Квартал2">#REF!</definedName>
    <definedName name="Квартал3" localSheetId="3">#REF!</definedName>
    <definedName name="Квартал3">#REF!</definedName>
    <definedName name="Квартал4" localSheetId="3">#REF!</definedName>
    <definedName name="Квартал4">#REF!</definedName>
    <definedName name="колич_РКО" localSheetId="3">[101]Лист2!#REF!</definedName>
    <definedName name="колич_РКО">[101]Лист2!#REF!</definedName>
    <definedName name="командировки" localSheetId="3">[101]Лист2!#REF!</definedName>
    <definedName name="командировки">[101]Лист2!#REF!</definedName>
    <definedName name="лддлд" localSheetId="3">#REF!</definedName>
    <definedName name="лддлд">#REF!</definedName>
    <definedName name="Май" localSheetId="3">#REF!</definedName>
    <definedName name="Май">#REF!</definedName>
    <definedName name="Макрос1" localSheetId="1">ф.2!Макрос1</definedName>
    <definedName name="Макрос1" localSheetId="3">#N/A</definedName>
    <definedName name="Макрос1">ф.2!Макрос1</definedName>
    <definedName name="Март">[89]Март!#REF!</definedName>
    <definedName name="март02г">[89]Январь!#REF!</definedName>
    <definedName name="март2002" localSheetId="3">[89]Июль!#REF!</definedName>
    <definedName name="март2002">[90]Июль!#REF!</definedName>
    <definedName name="матер_содерж_зданий" localSheetId="3">[101]Лист2!#REF!</definedName>
    <definedName name="матер_содерж_зданий">[101]Лист2!#REF!</definedName>
    <definedName name="материальные_расх" localSheetId="3">[101]Лист2!#REF!</definedName>
    <definedName name="материальные_расх">[101]Лист2!#REF!</definedName>
    <definedName name="мрп" localSheetId="3">[106]справка!$A$4:$B$15</definedName>
    <definedName name="мрп">[107]справка!$A$4:$B$15</definedName>
    <definedName name="на_нач._года" localSheetId="3">#REF!,#REF!,#REF!,#REF!,#REF!,#REF!,#REF!,#REF!,#REF!,#REF!,#REF!,#REF!,#REF!,#REF!,#REF!,#REF!,#REF!</definedName>
    <definedName name="на_нач._года">#REF!,#REF!,#REF!,#REF!,#REF!,#REF!,#REF!,#REF!,#REF!,#REF!,#REF!,#REF!,#REF!,#REF!,#REF!,#REF!,#REF!</definedName>
    <definedName name="налог_имущество" localSheetId="3">[101]Лист2!#REF!</definedName>
    <definedName name="налог_имущество">[101]Лист2!#REF!</definedName>
    <definedName name="налог_транспорт" localSheetId="3">[101]Лист2!#REF!</definedName>
    <definedName name="налог_транспорт">[101]Лист2!#REF!</definedName>
    <definedName name="налог_ЦБ" localSheetId="3">[101]Лист2!#REF!</definedName>
    <definedName name="налог_ЦБ">[101]Лист2!#REF!</definedName>
    <definedName name="налоги">[101]Лист2!#REF!</definedName>
    <definedName name="НДС">[101]Лист2!#REF!</definedName>
    <definedName name="Ноябрь" localSheetId="3">[89]Ноябрь!#REF!</definedName>
    <definedName name="Ноябрь">[90]Ноябрь!#REF!</definedName>
    <definedName name="Нстроки" localSheetId="3">#REF!</definedName>
    <definedName name="Нстроки">#REF!</definedName>
    <definedName name="_xlnm.Print_Area" localSheetId="0">'ф.1-'!$A$1:$D$45</definedName>
    <definedName name="_xlnm.Print_Area" localSheetId="1">ф.2!$A$1:$D$53</definedName>
    <definedName name="_xlnm.Print_Area" localSheetId="3">ф.4!$A$1:$F$39</definedName>
    <definedName name="_xlnm.Print_Area">#REF!</definedName>
    <definedName name="Область_печати_ИМ" localSheetId="3">#REF!</definedName>
    <definedName name="Область_печати_ИМ">#REF!</definedName>
    <definedName name="обмунд_инкасс" localSheetId="3">[101]Лист2!#REF!</definedName>
    <definedName name="обмунд_инкасс">[101]Лист2!#REF!</definedName>
    <definedName name="обмундир_охраны" localSheetId="3">[101]Лист2!#REF!</definedName>
    <definedName name="обмундир_охраны">[101]Лист2!#REF!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бязательства_по_форфейтинговым_операциям" localSheetId="3">'[49]31.12.03'!$E$829</definedName>
    <definedName name="Обязательства_по_форфейтинговым_операциям">'[50]31.12.03'!$E$829</definedName>
    <definedName name="окт" localSheetId="3">[89]Март!#REF!</definedName>
    <definedName name="окт">[90]Март!#REF!</definedName>
    <definedName name="Октябрь" localSheetId="3">#REF!</definedName>
    <definedName name="Октябрь">#REF!</definedName>
    <definedName name="октябрь2002" localSheetId="3">[89]Январь!#REF!</definedName>
    <definedName name="октябрь2002">[90]Январь!#REF!</definedName>
    <definedName name="октябрьуслуги" localSheetId="3">[89]Сентябрь!#REF!</definedName>
    <definedName name="октябрьуслуги">[90]Сентябрь!#REF!</definedName>
    <definedName name="оол" localSheetId="3">#REF!</definedName>
    <definedName name="оол">#REF!</definedName>
    <definedName name="оплата_труда">[101]Лист2!#REF!</definedName>
    <definedName name="охрана">[101]Лист2!#REF!</definedName>
    <definedName name="Период_отгрузки" localSheetId="3">#REF!</definedName>
    <definedName name="Период_отгрузки">#REF!</definedName>
    <definedName name="подгот_кадров">[101]Лист2!#REF!</definedName>
    <definedName name="Подготовка_к_печати_и_сохранение0710" localSheetId="3">ф.4!Подготовка_к_печати_и_сохранение0710</definedName>
    <definedName name="Подготовка_к_печати_и_сохранение0710">[0]!Подготовка_к_печати_и_сохранение0710</definedName>
    <definedName name="подписка" localSheetId="3">[101]Лист2!#REF!</definedName>
    <definedName name="подписка">[101]Лист2!#REF!</definedName>
    <definedName name="прил14_нов" localSheetId="1">ф.2!прил14_нов</definedName>
    <definedName name="прил14_нов" localSheetId="3">#N/A</definedName>
    <definedName name="прил14_нов">ф.2!прил14_нов</definedName>
    <definedName name="проч_адмрасх">[101]Лист2!#REF!</definedName>
    <definedName name="проч_операц">[101]Лист2!#REF!</definedName>
    <definedName name="прочие_налог" localSheetId="3">[101]Лист2!#REF!</definedName>
    <definedName name="прочие_налог">[101]Лист2!#REF!</definedName>
    <definedName name="прочие_общехоз" localSheetId="3">[101]Лист2!#REF!</definedName>
    <definedName name="прочие_общехоз">[101]Лист2!#REF!</definedName>
    <definedName name="прочие_расх" localSheetId="3">[101]Лист2!#REF!</definedName>
    <definedName name="прочие_расх">[101]Лист2!#REF!</definedName>
    <definedName name="расх_мат_охраны" localSheetId="3">[101]Лист2!#REF!</definedName>
    <definedName name="расх_мат_охраны">[101]Лист2!#REF!</definedName>
    <definedName name="расх_матер_инкасс" localSheetId="3">[101]Лист2!#REF!</definedName>
    <definedName name="расх_матер_инкасс">[101]Лист2!#REF!</definedName>
    <definedName name="реклама">[101]Лист2!#REF!</definedName>
    <definedName name="_xlnm.Recorder" localSheetId="3">#REF!</definedName>
    <definedName name="_xlnm.Recorder">#REF!</definedName>
    <definedName name="ремонт">[101]Лист2!#REF!</definedName>
    <definedName name="РОблКл1" localSheetId="3">#REF!</definedName>
    <definedName name="РОблКл1">#REF!</definedName>
    <definedName name="РОблКл2" localSheetId="3">#REF!</definedName>
    <definedName name="РОблКл2">#REF!</definedName>
    <definedName name="РОблКл3" localSheetId="3">#REF!</definedName>
    <definedName name="РОблКл3">#REF!</definedName>
    <definedName name="РОблКл4" localSheetId="3">#REF!</definedName>
    <definedName name="РОблКл4">#REF!</definedName>
    <definedName name="РОблКл5" localSheetId="3">#REF!</definedName>
    <definedName name="РОблКл5">#REF!</definedName>
    <definedName name="РОблКл6" localSheetId="3">#REF!</definedName>
    <definedName name="РОблКл6">#REF!</definedName>
    <definedName name="РОблКл7" localSheetId="3">#REF!</definedName>
    <definedName name="РОблКл7">#REF!</definedName>
    <definedName name="роДатаОтчетаSQL" localSheetId="3">#REF!</definedName>
    <definedName name="роДатаОтчетаSQL">#REF!</definedName>
    <definedName name="роЗаголовок1" localSheetId="3">#REF!</definedName>
    <definedName name="роЗаголовок1">#REF!</definedName>
    <definedName name="роЗаголовок2" localSheetId="3">#REF!</definedName>
    <definedName name="роЗаголовок2">#REF!</definedName>
    <definedName name="роЗаголовок3" localSheetId="3">#REF!</definedName>
    <definedName name="роЗаголовок3">#REF!</definedName>
    <definedName name="роИмяБанка" localSheetId="3">#REF!</definedName>
    <definedName name="роИмяБанка">#REF!</definedName>
    <definedName name="роИмяФайлаТелеграммы" localSheetId="3">#REF!</definedName>
    <definedName name="роИмяФайлаТелеграммы">#REF!</definedName>
    <definedName name="роКаталогФайлаТелеграммы" localSheetId="3">#REF!</definedName>
    <definedName name="роКаталогФайлаТелеграммы">#REF!</definedName>
    <definedName name="роКодМФО" localSheetId="3">#REF!</definedName>
    <definedName name="роКодМФО">#REF!</definedName>
    <definedName name="роПодпись1" localSheetId="3">#REF!</definedName>
    <definedName name="роПодпись1">#REF!</definedName>
    <definedName name="роПодпись2" localSheetId="3">#REF!</definedName>
    <definedName name="роПодпись2">#REF!</definedName>
    <definedName name="роПодпись3" localSheetId="3">#REF!</definedName>
    <definedName name="роПодпись3">#REF!</definedName>
    <definedName name="роПодпись4" localSheetId="3">#REF!</definedName>
    <definedName name="роПодпись4">#REF!</definedName>
    <definedName name="роРазделитель1" localSheetId="3">#REF!</definedName>
    <definedName name="роРазделитель1">#REF!</definedName>
    <definedName name="роРазделитель2" localSheetId="3">#REF!</definedName>
    <definedName name="роРазделитель2">#REF!</definedName>
    <definedName name="роРазделитель3" localSheetId="3">#REF!</definedName>
    <definedName name="роРазделитель3">#REF!</definedName>
    <definedName name="Сводный_баланс_н_п_с" localSheetId="3">ф.4!Сводный_баланс_н_п_с</definedName>
    <definedName name="Сводный_баланс_н_п_с">[0]!Сводный_баланс_н_п_с</definedName>
    <definedName name="связь" localSheetId="3">[101]Лист2!#REF!</definedName>
    <definedName name="связь">[101]Лист2!#REF!</definedName>
    <definedName name="сент" localSheetId="3">[89]Июнь!#REF!</definedName>
    <definedName name="сент">[90]Июнь!#REF!</definedName>
    <definedName name="сент2002" localSheetId="3">[91]Январь!#REF!</definedName>
    <definedName name="сент2002">[92]Январь!#REF!</definedName>
    <definedName name="Сентябрь" localSheetId="3">[89]Сентябрь!#REF!</definedName>
    <definedName name="Сентябрь">[90]Сентябрь!#REF!</definedName>
    <definedName name="сентябрь2000год" localSheetId="3">[91]Март!#REF!</definedName>
    <definedName name="сентябрь2000год">[92]Март!#REF!</definedName>
    <definedName name="содерж_помещ">[101]Лист2!#REF!</definedName>
    <definedName name="спец_одежд_обсл_перс">[101]Лист2!#REF!</definedName>
    <definedName name="СТРОИТЕЛЬСТВО" localSheetId="3">#REF!</definedName>
    <definedName name="СТРОИТЕЛЬСТВО">#REF!</definedName>
    <definedName name="Строки" localSheetId="3">#REF!</definedName>
    <definedName name="Строки">#REF!</definedName>
    <definedName name="счет221" localSheetId="3">[89]Март!#REF!</definedName>
    <definedName name="счет221">[90]Март!#REF!</definedName>
    <definedName name="сщзн" localSheetId="3">ф.4!сщзн</definedName>
    <definedName name="сщзн">[0]!сщзн</definedName>
    <definedName name="т" localSheetId="3">ф.4!т</definedName>
    <definedName name="т">[0]!т</definedName>
    <definedName name="текдепоз" localSheetId="3">#REF!</definedName>
    <definedName name="текдепоз">#REF!</definedName>
    <definedName name="техобслуж_ВТ" localSheetId="3">[101]Лист2!#REF!</definedName>
    <definedName name="техобслуж_ВТ">[101]Лист2!#REF!</definedName>
    <definedName name="техобслуж_ОС" localSheetId="3">[101]Лист2!#REF!</definedName>
    <definedName name="техобслуж_ОС">[101]Лист2!#REF!</definedName>
    <definedName name="тов6м" localSheetId="3">[89]Июль!#REF!</definedName>
    <definedName name="тов6м">[90]Июль!#REF!</definedName>
    <definedName name="транспорт" localSheetId="3">[101]Лист2!#REF!</definedName>
    <definedName name="транспорт">[101]Лист2!#REF!</definedName>
    <definedName name="Требования_к_должнику_по_форфейтинговым_операциям" localSheetId="3">'[49]31.12.03'!$E$789</definedName>
    <definedName name="Требования_к_должнику_по_форфейтинговым_операциям">'[50]31.12.03'!$E$789</definedName>
    <definedName name="Узлы" localSheetId="3">#REF!</definedName>
    <definedName name="Узлы">#REF!</definedName>
    <definedName name="Упорядочить_по_областям">[109]!Упорядочить_по_областям</definedName>
    <definedName name="усл" localSheetId="3">[89]Сентябрь!#REF!</definedName>
    <definedName name="усл">[90]Сентябрь!#REF!</definedName>
    <definedName name="усл2002" localSheetId="3">[89]Январь!#REF!</definedName>
    <definedName name="усл2002">[90]Январь!#REF!</definedName>
    <definedName name="услуги" localSheetId="3">[89]Сентябрь!#REF!</definedName>
    <definedName name="услуги">[90]Сентябрь!#REF!</definedName>
    <definedName name="ф77" localSheetId="3">#REF!</definedName>
    <definedName name="ф77">#REF!</definedName>
    <definedName name="фев02г" localSheetId="3">[91]Ноябрь!#REF!</definedName>
    <definedName name="фев02г">[92]Ноябрь!#REF!</definedName>
    <definedName name="февр" localSheetId="3">[89]Июнь!#REF!</definedName>
    <definedName name="февр">[90]Июнь!#REF!</definedName>
    <definedName name="Февраль" localSheetId="3">#REF!</definedName>
    <definedName name="Февраль">#REF!</definedName>
    <definedName name="Флажок16_Щелкнуть" localSheetId="3">ф.4!Флажок16_Щелкнуть</definedName>
    <definedName name="Флажок16_Щелкнуть">[0]!Флажок16_Щелкнуть</definedName>
    <definedName name="Цена_03" localSheetId="3">[110]LME_prices!#REF!</definedName>
    <definedName name="Цена_03">[111]LME_prices!#REF!</definedName>
    <definedName name="Цена_33" localSheetId="3">[110]LME_prices!#REF!</definedName>
    <definedName name="Цена_33">[111]LME_prices!#REF!</definedName>
    <definedName name="Цена_34" localSheetId="3">[110]LME_prices!#REF!</definedName>
    <definedName name="Цена_34">[111]LME_prices!#REF!</definedName>
    <definedName name="Цена_35" localSheetId="3">[110]LME_prices!#REF!</definedName>
    <definedName name="Цена_35">[111]LME_prices!#REF!</definedName>
    <definedName name="Цена_4" localSheetId="3">#REF!</definedName>
    <definedName name="Цена_4">#REF!</definedName>
    <definedName name="Цена_5" localSheetId="3">#REF!</definedName>
    <definedName name="Цена_5">#REF!</definedName>
    <definedName name="Цена_55" localSheetId="3">[110]LME_prices!$F$177</definedName>
    <definedName name="Цена_55">[111]LME_prices!$F$177</definedName>
    <definedName name="Цена_97" localSheetId="3">#REF!</definedName>
    <definedName name="Цена_97">#REF!</definedName>
    <definedName name="Цена_переработки" localSheetId="3">#REF!</definedName>
    <definedName name="Цена_переработки">#REF!</definedName>
    <definedName name="ЦенаFCA_53" localSheetId="3">[110]LME_prices!#REF!</definedName>
    <definedName name="ЦенаFCA_53">[111]LME_prices!#REF!</definedName>
    <definedName name="Январь" localSheetId="3">[89]Январь!#REF!</definedName>
    <definedName name="Январь">[90]Январь!#REF!</definedName>
    <definedName name="январь2002" localSheetId="3">[91]Ноябрь!#REF!</definedName>
    <definedName name="январь2002">[92]Ноябрь!#REF!</definedName>
    <definedName name="ЯнварьАвгуст" localSheetId="3">#REF!</definedName>
    <definedName name="ЯнварьАвгуст">#REF!</definedName>
    <definedName name="ЯнварьАпрель" localSheetId="3">#REF!</definedName>
    <definedName name="ЯнварьАпрель">#REF!</definedName>
    <definedName name="ЯнварьДекабрь" localSheetId="3">#REF!</definedName>
    <definedName name="ЯнварьДекабрь">#REF!</definedName>
    <definedName name="ЯнварьИюль" localSheetId="3">#REF!</definedName>
    <definedName name="ЯнварьИюль">#REF!</definedName>
    <definedName name="ЯнварьИюнь" localSheetId="3">#REF!</definedName>
    <definedName name="ЯнварьИюнь">#REF!</definedName>
    <definedName name="ЯнварьМай" localSheetId="3">#REF!</definedName>
    <definedName name="ЯнварьМай">#REF!</definedName>
    <definedName name="ЯнварьНоябрь" localSheetId="3">#REF!</definedName>
    <definedName name="ЯнварьНоябрь">#REF!</definedName>
    <definedName name="ЯнварьОктябрь" localSheetId="3">#REF!</definedName>
    <definedName name="ЯнварьОктябрь">#REF!</definedName>
    <definedName name="ЯнварьСентябрь" localSheetId="3">#REF!</definedName>
    <definedName name="ЯнварьСентябрь">#REF!</definedName>
    <definedName name="ЯнварьФевраль" localSheetId="3">#REF!</definedName>
    <definedName name="ЯнварьФеврал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6" l="1"/>
  <c r="H20" i="6"/>
  <c r="G20" i="6"/>
  <c r="F20" i="6"/>
  <c r="E20" i="6"/>
  <c r="D20" i="6"/>
  <c r="D8" i="6"/>
  <c r="C8" i="6"/>
  <c r="C7" i="6"/>
  <c r="D6" i="6"/>
  <c r="C6" i="6"/>
  <c r="C11" i="6" l="1"/>
  <c r="D11" i="6"/>
  <c r="D16" i="6" s="1"/>
  <c r="E11" i="6"/>
  <c r="C33" i="3"/>
  <c r="B33" i="3"/>
  <c r="F32" i="3"/>
  <c r="F31" i="3"/>
  <c r="E29" i="3"/>
  <c r="E33" i="3" s="1"/>
  <c r="D29" i="3"/>
  <c r="D33" i="3" s="1"/>
  <c r="F28" i="3"/>
  <c r="D28" i="3"/>
  <c r="F27" i="3"/>
  <c r="F25" i="3"/>
  <c r="C21" i="3"/>
  <c r="B21" i="3"/>
  <c r="F20" i="3"/>
  <c r="F19" i="3"/>
  <c r="E17" i="3"/>
  <c r="D17" i="3"/>
  <c r="D21" i="3" s="1"/>
  <c r="D16" i="3"/>
  <c r="F16" i="3" s="1"/>
  <c r="F15" i="3"/>
  <c r="F13" i="3"/>
  <c r="F11" i="3"/>
  <c r="F17" i="3" l="1"/>
  <c r="F33" i="3"/>
  <c r="E21" i="3"/>
  <c r="F21" i="3" s="1"/>
  <c r="F29" i="3"/>
  <c r="D48" i="2" l="1"/>
  <c r="C45" i="2"/>
  <c r="C40" i="2"/>
  <c r="C38" i="2"/>
  <c r="C37" i="2"/>
  <c r="C36" i="2"/>
  <c r="C35" i="2"/>
  <c r="C34" i="2" s="1"/>
  <c r="C33" i="2"/>
  <c r="C32" i="2"/>
  <c r="C30" i="2"/>
  <c r="C28" i="2"/>
  <c r="C27" i="2"/>
  <c r="C26" i="2"/>
  <c r="C23" i="2"/>
  <c r="C22" i="2"/>
  <c r="C21" i="2"/>
  <c r="C20" i="2"/>
  <c r="C19" i="2"/>
  <c r="C18" i="2"/>
  <c r="C17" i="2"/>
  <c r="C15" i="2"/>
  <c r="C14" i="2" s="1"/>
  <c r="C13" i="2"/>
  <c r="C12" i="2"/>
  <c r="C11" i="2"/>
  <c r="C10" i="2"/>
  <c r="C9" i="2"/>
  <c r="C8" i="2" l="1"/>
  <c r="C16" i="2"/>
  <c r="C24" i="2" s="1"/>
  <c r="C46" i="2"/>
  <c r="C31" i="2" l="1"/>
  <c r="C39" i="2" l="1"/>
  <c r="C41" i="2" l="1"/>
  <c r="C47" i="2" l="1"/>
  <c r="C48" i="2"/>
  <c r="D39" i="1" l="1"/>
  <c r="C38" i="1"/>
  <c r="C39" i="1" s="1"/>
  <c r="D32" i="1"/>
  <c r="C31" i="1"/>
  <c r="C29" i="1"/>
  <c r="C32" i="1" s="1"/>
  <c r="D20" i="1"/>
  <c r="C19" i="1"/>
  <c r="C20" i="1" s="1"/>
  <c r="C40" i="1" l="1"/>
  <c r="C48" i="1" s="1"/>
  <c r="D40" i="1"/>
</calcChain>
</file>

<file path=xl/sharedStrings.xml><?xml version="1.0" encoding="utf-8"?>
<sst xmlns="http://schemas.openxmlformats.org/spreadsheetml/2006/main" count="215" uniqueCount="183">
  <si>
    <t>Отчет о финансовом положении</t>
  </si>
  <si>
    <t>АО "Фонд развития промышленности"</t>
  </si>
  <si>
    <t>по состоянию на 30 сентября 2022 г.</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</si>
  <si>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</si>
  <si>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</si>
  <si>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</si>
  <si>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</si>
  <si>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</si>
  <si>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Займы, выданные банкам</t>
  </si>
  <si>
    <t>Займы, выданные Лизинговым компаниям</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</si>
  <si>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</si>
  <si>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</si>
  <si>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</si>
  <si>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</si>
  <si>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 xml:space="preserve">Прочие активы </t>
  </si>
  <si>
    <t>Итого активов</t>
  </si>
  <si>
    <t xml:space="preserve">ОБЯЗАТЕЛЬСТВА </t>
  </si>
  <si>
    <t>Займы от Материнского банка</t>
  </si>
  <si>
    <t xml:space="preserve">Займы и средства банков и прочих финансовых институтов </t>
  </si>
  <si>
    <t>Прочие займы</t>
  </si>
  <si>
    <t>Займы от НУХ "Байтерек"</t>
  </si>
  <si>
    <t>Выпушенные долговые ценные бумаги</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</si>
  <si>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</si>
  <si>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</si>
  <si>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</si>
  <si>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</si>
  <si>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</si>
  <si>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</si>
  <si>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</si>
  <si>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</si>
  <si>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</si>
  <si>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Накопленная прибыль</t>
  </si>
  <si>
    <t>Итого собственного капитала</t>
  </si>
  <si>
    <t>Всего обязательств и собственного капитала</t>
  </si>
  <si>
    <t xml:space="preserve">Заместитель Председателя Правления </t>
  </si>
  <si>
    <t>Ж. Ибрашева</t>
  </si>
  <si>
    <t xml:space="preserve">Главный бухгалтер </t>
  </si>
  <si>
    <t>А. Тулепбергенова</t>
  </si>
  <si>
    <t xml:space="preserve">Отчет о прибыли или убытке и прочем совокупном доходе </t>
  </si>
  <si>
    <t xml:space="preserve">         АО "Фонд развития промышленности"</t>
  </si>
  <si>
    <t xml:space="preserve">                          за девять месяцев, закончившихся 30.09.2022 года</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</si>
  <si>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</si>
  <si>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</si>
  <si>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</si>
  <si>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</si>
  <si>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</si>
  <si>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 Займы, выданные банкам</t>
  </si>
  <si>
    <t>- Займы, выданные Лизинговым компаниям</t>
  </si>
  <si>
    <t>Прочие процентные доходы</t>
  </si>
  <si>
    <t xml:space="preserve">- Дебиторская задолженность по финансовой аренде </t>
  </si>
  <si>
    <t>Процентные расходы</t>
  </si>
  <si>
    <t xml:space="preserve">- Выпущенные долговые ценные бумаги </t>
  </si>
  <si>
    <t>- Займы от Материнского банка</t>
  </si>
  <si>
    <t>- Займы от НУХ "Байтерек"</t>
  </si>
  <si>
    <t>- Займы и средства банков и прочих финансовых институтов</t>
  </si>
  <si>
    <t>- Прочие займы</t>
  </si>
  <si>
    <t>- Обязательство по аренде</t>
  </si>
  <si>
    <t>- Гарантии от Материнского банка</t>
  </si>
  <si>
    <t>Чистый процентный доход</t>
  </si>
  <si>
    <t>Чистый 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</si>
  <si>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прибыль от операций с иностранной валютой</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</si>
  <si>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</si>
  <si>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</si>
  <si>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Прочие доходы, нетто</t>
  </si>
  <si>
    <t>Доход от операционной деятельности</t>
  </si>
  <si>
    <t>Кредитные убытки по долговым финансовым активам</t>
  </si>
  <si>
    <t xml:space="preserve">Прочие доходы/(убытки)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</si>
  <si>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</si>
  <si>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</si>
  <si>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</si>
  <si>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</si>
  <si>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</si>
  <si>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</si>
  <si>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</si>
  <si>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Прибыль за период</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</si>
  <si>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</si>
  <si>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</si>
  <si>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</si>
  <si>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Итого прочего совокупного дохода за период, за вычетом подоходного налога</t>
  </si>
  <si>
    <t>Общий совокупный дохода за период</t>
  </si>
  <si>
    <t>Базовая прибыль на одну акцию в тенге</t>
  </si>
  <si>
    <t>Главный бухгалтер</t>
  </si>
  <si>
    <t xml:space="preserve">А. Тулепбергенова </t>
  </si>
  <si>
    <t>Отчет об изменениях в капитале</t>
  </si>
  <si>
    <t xml:space="preserve">   за девять месяцев, закончившийся 30.09.2022 года</t>
  </si>
  <si>
    <t xml:space="preserve">Нераспределенная прибыль/
(накопленные убытки)
</t>
  </si>
  <si>
    <t xml:space="preserve">Итого
собственного капитала
</t>
  </si>
  <si>
    <t>Остаток на 01 января 2021 года</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</si>
  <si>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</si>
  <si>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</si>
  <si>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</si>
  <si>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</si>
  <si>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Общий совокупный доход за период</t>
  </si>
  <si>
    <t>Операции с собственниками, отраженные непосредственно в составе капитала</t>
  </si>
  <si>
    <t>Выпуск акций</t>
  </si>
  <si>
    <t>Дисконт по выпушенным долговым ценным бумагам, за вычетом налогов в размере 627 825 тысяч тенге</t>
  </si>
  <si>
    <t xml:space="preserve">Остаток на 30 сентября 2021 года </t>
  </si>
  <si>
    <t>Остаток на 01 января 2022 года</t>
  </si>
  <si>
    <t>Дисконт по депозиту в Материнском банке</t>
  </si>
  <si>
    <t xml:space="preserve">Остаток на 30 декабря 2022 года </t>
  </si>
  <si>
    <t xml:space="preserve">Главный бухгалтер                                                                                  </t>
  </si>
  <si>
    <t>А.Тулепбергенова</t>
  </si>
  <si>
    <t>Отчет о движении денежных средств</t>
  </si>
  <si>
    <t>за  девять месяцев, закончившиеся 30.09.2022 г.</t>
  </si>
  <si>
    <t>ДВИЖЕНИЕ ДЕНЕЖНЫХ СРЕДСТВ ОТ ОПЕРАЦИОННОЙ ДЕЯТЕЛЬНОСТИ</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</si>
  <si>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</si>
  <si>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</si>
  <si>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</si>
  <si>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 xml:space="preserve">По денежным средствам, в т.ч. Соглашениям обратного РЕПО </t>
  </si>
  <si>
    <t>Выпущенные долговые ценные бумаги</t>
  </si>
  <si>
    <t>Займы от Материнской компании</t>
  </si>
  <si>
    <t>Займы и средства банков и прочих финансовых институтов</t>
  </si>
  <si>
    <t>Займы полученные от НУХ Байтерек</t>
  </si>
  <si>
    <t>Займы  полученные от Жасыл Даму</t>
  </si>
  <si>
    <t>Гарантии от материнского банка</t>
  </si>
  <si>
    <t xml:space="preserve">Чистые использование по операциям с иностранной валютой </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</si>
  <si>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</si>
  <si>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</si>
  <si>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</si>
  <si>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</si>
  <si>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</si>
  <si>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</si>
  <si>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</si>
  <si>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 xml:space="preserve">Займы, выданные клиентам  </t>
  </si>
  <si>
    <t>Займы, выданные лизинговым компаниям</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</si>
  <si>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</si>
  <si>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</si>
  <si>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</si>
  <si>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</si>
  <si>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</si>
  <si>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</si>
  <si>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</si>
  <si>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</si>
  <si>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</si>
  <si>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</si>
  <si>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</si>
  <si>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</si>
  <si>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</si>
  <si>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</si>
  <si>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</si>
  <si>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</si>
  <si>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</si>
  <si>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</si>
  <si>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</si>
  <si>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</si>
  <si>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</si>
  <si>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Погашение Займов от Материнского Банка</t>
  </si>
  <si>
    <t>Займы полученные от Материнского Банка</t>
  </si>
  <si>
    <t>Займы  полученные от прочих финансовых институтов</t>
  </si>
  <si>
    <t>Погашение займов прочих финансовых институтов</t>
  </si>
  <si>
    <t>Оплата обязательств по аренде</t>
  </si>
  <si>
    <t>Дивиденды и прочие выплаты акционеру</t>
  </si>
  <si>
    <t xml:space="preserve">Поступление денежных средств от финансовой деятельности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</si>
  <si>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</si>
  <si>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</si>
  <si>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</si>
  <si>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</si>
  <si>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</si>
  <si>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Ж.Ибрашева</t>
  </si>
  <si>
    <t>Процентные доходы полученные:</t>
  </si>
  <si>
    <t>Процентные расходы выплаченные:</t>
  </si>
  <si>
    <t>Расчет балансовой стоимости 1 акции</t>
  </si>
  <si>
    <t>TA</t>
  </si>
  <si>
    <t>Активы по балансу</t>
  </si>
  <si>
    <t>итого активов</t>
  </si>
  <si>
    <t>IA</t>
  </si>
  <si>
    <t>Нематериальные активы</t>
  </si>
  <si>
    <t>TL</t>
  </si>
  <si>
    <t>Обязательства по балансу</t>
  </si>
  <si>
    <t>итого обязательств</t>
  </si>
  <si>
    <t>PS</t>
  </si>
  <si>
    <t>сальдо счета "Уставный капитал, привилегированные акции"</t>
  </si>
  <si>
    <t>NAV</t>
  </si>
  <si>
    <t>Чистые активы для простых акций</t>
  </si>
  <si>
    <t>NOcs</t>
  </si>
  <si>
    <t>Количество простых акций</t>
  </si>
  <si>
    <t>BVcs</t>
  </si>
  <si>
    <t>Балансовая стоимость одной акции (тг.)</t>
  </si>
  <si>
    <t>на 30.09.22 г.</t>
  </si>
  <si>
    <t>Прочие нематериальные активы</t>
  </si>
  <si>
    <t>Амортизация и обесценение прочих нематериальных активов</t>
  </si>
  <si>
    <t>Балансовая стоимость одной простой акции на 30.09.2022 г. составляет 174 587,30 тенге, на 31.12.2021 г. 117 705,97 тг.</t>
  </si>
  <si>
    <t>Примечание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</si>
</sst>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_(* #,##0_);_(* \(#,##0\);_(* &quot;-&quot;_);_(@_)"/>
    <numFmt numFmtId="166" formatCode="* #,##0_);* \(#,##0\);&quot;-&quot;??_);@"/>
    <numFmt numFmtId="167" formatCode="&quot;?.&quot;#,##0.00_);[Red]\(&quot;?.&quot;#,##0.00\)"/>
    <numFmt numFmtId="168" formatCode="* #,##0.000_);* \(#,##0.000\);&quot;-&quot;??_);@"/>
    <numFmt numFmtId="169" formatCode="_(* #,##0_);_(* \(#,##0\);_(* &quot;-&quot;??_);_(@_)"/>
    <numFmt numFmtId="170" formatCode="_-* #,##0\ _₽_-;\-* #,##0\ _₽_-;_-* &quot;-&quot;??\ _₽_-;_-@_-"/>
    <numFmt numFmtId="171" formatCode="0.00000"/>
    <numFmt numFmtId="172" formatCode="#,##0.00_ ;[Red]\-#,##0.00\ "/>
  </numFmts>
  <fonts count="27" x14ac:knownFonts="1">
    <font>
      <sz val="11"/>
      <color theme="1"/>
      <name val="Calibri"/>
      <family val="2"/>
      <charset val="204"/>
      <scheme val="minor"/>
    </font>
    <font>
      <sz val="10"/>
      <name val="Courier"/>
      <family val="3"/>
    </font>
    <font>
      <sz val="12"/>
      <name val="Times New Roman"/>
      <family val="1"/>
      <charset val="204"/>
    </font>
    <font>
      <b/>
      <sz val="12"/>
      <name val="Times New Roman"/>
      <family val="1"/>
      <charset val="204"/>
    </font>
    <font>
      <b/>
      <sz val="10"/>
      <name val="Times New Roman"/>
      <family val="1"/>
      <charset val="204"/>
    </font>
    <font>
      <b/>
      <sz val="11"/>
      <color indexed="8"/>
      <name val="Times New Roman"/>
      <family val="1"/>
      <charset val="204"/>
    </font>
    <font>
      <sz val="8"/>
      <name val="Arial"/>
      <family val="2"/>
    </font>
    <font>
      <sz val="12"/>
      <color indexed="8"/>
      <name val="Times New Roman"/>
      <family val="1"/>
      <charset val="204"/>
    </font>
    <font>
      <sz val="11"/>
      <name val="Arial Cyr"/>
      <charset val="204"/>
    </font>
    <font>
      <b/>
      <sz val="12"/>
      <color indexed="8"/>
      <name val="Times New Roman"/>
      <family val="1"/>
      <charset val="204"/>
    </font>
    <font>
      <b/>
      <sz val="14"/>
      <name val="Times New Roman"/>
      <family val="1"/>
      <charset val="204"/>
    </font>
    <font>
      <b/>
      <sz val="8"/>
      <name val="Arial"/>
      <family val="2"/>
    </font>
    <font>
      <i/>
      <sz val="12"/>
      <color indexed="8"/>
      <name val="Times New Roman"/>
      <family val="1"/>
      <charset val="204"/>
    </font>
    <font>
      <i/>
      <sz val="12"/>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sz val="9"/>
      <name val="Arial"/>
      <family val="2"/>
    </font>
    <font>
      <b/>
      <sz val="14"/>
      <color indexed="8"/>
      <name val="Times New Roman"/>
      <family val="1"/>
      <charset val="204"/>
    </font>
    <font>
      <sz val="10"/>
      <name val="Arial Cyr"/>
      <charset val="204"/>
    </font>
    <font>
      <sz val="12"/>
      <name val="Times New Roman"/>
      <family val="1"/>
    </font>
    <font>
      <sz val="10"/>
      <name val="Courier"/>
      <family val="1"/>
      <charset val="204"/>
    </font>
    <font>
      <b/>
      <sz val="11"/>
      <color theme="1"/>
      <name val="Times New Roman"/>
      <family val="1"/>
      <charset val="204"/>
    </font>
    <font>
      <sz val="11"/>
      <color theme="1"/>
      <name val="Calibri"/>
      <family val="2"/>
      <charset val="204"/>
      <scheme val="minor"/>
    </font>
    <font>
      <sz val="10"/>
      <name val="Helv"/>
    </font>
    <font>
      <b/>
      <sz val="10"/>
      <name val="Arial Cyr"/>
      <charset val="204"/>
    </font>
    <font>
      <b/>
      <sz val="10"/>
      <name val="Helv"/>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5">
    <xf numFmtId="0" fontId="0" fillId="0" borderId="0"/>
    <xf numFmtId="0" fontId="1" fillId="0" borderId="0"/>
    <xf numFmtId="0" fontId="1" fillId="0" borderId="0"/>
    <xf numFmtId="167" fontId="14" fillId="0" borderId="0" applyFill="0" applyBorder="0" applyProtection="0"/>
    <xf numFmtId="0" fontId="6" fillId="0" borderId="0"/>
    <xf numFmtId="0" fontId="19" fillId="0" borderId="0"/>
    <xf numFmtId="0" fontId="21" fillId="0" borderId="0"/>
    <xf numFmtId="0" fontId="21" fillId="0" borderId="0"/>
    <xf numFmtId="0" fontId="19" fillId="0" borderId="0"/>
    <xf numFmtId="164" fontId="23" fillId="0" borderId="0" applyFont="0" applyFill="0" applyBorder="0" applyAlignment="0" applyProtection="0"/>
    <xf numFmtId="0" fontId="21" fillId="0" borderId="0"/>
    <xf numFmtId="0" fontId="19" fillId="0" borderId="0"/>
    <xf numFmtId="0" fontId="24" fillId="0" borderId="0"/>
    <xf numFmtId="0" fontId="24" fillId="0" borderId="0"/>
    <xf numFmtId="0" fontId="6" fillId="0" borderId="0"/>
  </cellStyleXfs>
  <cellXfs count="227">
    <xf numFmtId="0" fontId="0" fillId="0" borderId="0" xfId="0"/>
    <xf numFmtId="0" fontId="2" fillId="0" borderId="0" xfId="1" applyFont="1" applyFill="1"/>
    <xf numFmtId="0" fontId="0" fillId="0" borderId="0" xfId="0" applyFill="1"/>
    <xf numFmtId="0" fontId="3" fillId="0" borderId="0" xfId="1" applyFont="1" applyFill="1" applyAlignment="1">
      <alignment horizontal="center" vertical="justify"/>
    </xf>
    <xf numFmtId="0" fontId="4" fillId="0" borderId="0" xfId="1" applyFont="1" applyFill="1" applyAlignment="1">
      <alignment horizontal="right"/>
    </xf>
    <xf numFmtId="0" fontId="3" fillId="0" borderId="1" xfId="1" applyFont="1" applyFill="1" applyBorder="1"/>
    <xf numFmtId="14" fontId="3" fillId="0" borderId="2" xfId="1" applyNumberFormat="1" applyFont="1" applyFill="1" applyBorder="1" applyAlignment="1">
      <alignment horizontal="right" vertical="center" wrapText="1"/>
    </xf>
    <xf numFmtId="0" fontId="3" fillId="0" borderId="3" xfId="1" applyFont="1" applyFill="1" applyBorder="1"/>
    <xf numFmtId="0" fontId="3" fillId="0" borderId="4" xfId="1" applyFont="1" applyFill="1" applyBorder="1"/>
    <xf numFmtId="0" fontId="3" fillId="0" borderId="5" xfId="1" applyFont="1" applyFill="1" applyBorder="1"/>
    <xf numFmtId="0" fontId="5" fillId="0" borderId="6" xfId="1" applyNumberFormat="1" applyFont="1" applyFill="1" applyBorder="1" applyAlignment="1" applyProtection="1">
      <alignment vertical="center" wrapText="1"/>
    </xf>
    <xf numFmtId="165" fontId="2" fillId="0" borderId="7" xfId="1" applyNumberFormat="1" applyFont="1" applyFill="1" applyBorder="1"/>
    <xf numFmtId="165" fontId="3" fillId="0" borderId="8" xfId="1" applyNumberFormat="1" applyFont="1" applyFill="1" applyBorder="1"/>
    <xf numFmtId="0" fontId="7" fillId="0" borderId="6" xfId="1" applyNumberFormat="1" applyFont="1" applyFill="1" applyBorder="1" applyAlignment="1" applyProtection="1">
      <alignment vertical="center" wrapText="1"/>
    </xf>
    <xf numFmtId="165" fontId="0" fillId="0" borderId="0" xfId="0" applyNumberFormat="1" applyFill="1"/>
    <xf numFmtId="0" fontId="5" fillId="0" borderId="1" xfId="1" applyNumberFormat="1" applyFont="1" applyFill="1" applyBorder="1" applyAlignment="1" applyProtection="1">
      <alignment vertical="center" wrapText="1"/>
    </xf>
    <xf numFmtId="166" fontId="3" fillId="0" borderId="2" xfId="1" applyNumberFormat="1" applyFont="1" applyFill="1" applyBorder="1" applyAlignment="1">
      <alignment vertical="top" wrapText="1"/>
    </xf>
    <xf numFmtId="165" fontId="3" fillId="0" borderId="9" xfId="1" applyNumberFormat="1" applyFont="1" applyFill="1" applyBorder="1"/>
    <xf numFmtId="0" fontId="8" fillId="0" borderId="3" xfId="1" applyFont="1" applyFill="1" applyBorder="1" applyAlignment="1">
      <alignment vertical="center"/>
    </xf>
    <xf numFmtId="166" fontId="2" fillId="0" borderId="4" xfId="1" applyNumberFormat="1" applyFont="1" applyFill="1" applyBorder="1"/>
    <xf numFmtId="165" fontId="2" fillId="0" borderId="5" xfId="1" applyNumberFormat="1" applyFont="1" applyFill="1" applyBorder="1"/>
    <xf numFmtId="166" fontId="2" fillId="0" borderId="7" xfId="1" applyNumberFormat="1" applyFont="1" applyFill="1" applyBorder="1"/>
    <xf numFmtId="165" fontId="2" fillId="0" borderId="8" xfId="1" applyNumberFormat="1" applyFont="1" applyFill="1" applyBorder="1"/>
    <xf numFmtId="166" fontId="3" fillId="0" borderId="0" xfId="1" applyNumberFormat="1" applyFont="1" applyFill="1" applyBorder="1" applyAlignment="1">
      <alignment vertical="top" wrapText="1"/>
    </xf>
    <xf numFmtId="166" fontId="2" fillId="0" borderId="4" xfId="1" applyNumberFormat="1" applyFont="1" applyFill="1" applyBorder="1" applyAlignment="1" applyProtection="1">
      <alignment horizontal="right" vertical="top"/>
    </xf>
    <xf numFmtId="0" fontId="2" fillId="0" borderId="6" xfId="1" applyNumberFormat="1" applyFont="1" applyFill="1" applyBorder="1" applyAlignment="1" applyProtection="1">
      <alignment vertical="center" wrapText="1"/>
    </xf>
    <xf numFmtId="0" fontId="5" fillId="0" borderId="11" xfId="1" applyNumberFormat="1" applyFont="1" applyFill="1" applyBorder="1" applyAlignment="1" applyProtection="1">
      <alignment vertical="center" wrapText="1"/>
    </xf>
    <xf numFmtId="166" fontId="3" fillId="0" borderId="12" xfId="1" applyNumberFormat="1" applyFont="1" applyFill="1" applyBorder="1" applyAlignment="1">
      <alignment vertical="top" wrapText="1"/>
    </xf>
    <xf numFmtId="0" fontId="9" fillId="0" borderId="0" xfId="1" applyNumberFormat="1" applyFont="1" applyFill="1" applyBorder="1" applyAlignment="1" applyProtection="1">
      <alignment vertical="center" wrapText="1"/>
    </xf>
    <xf numFmtId="166" fontId="3" fillId="0" borderId="0" xfId="2" applyNumberFormat="1" applyFont="1" applyFill="1" applyBorder="1" applyAlignment="1">
      <alignment vertical="top"/>
    </xf>
    <xf numFmtId="0" fontId="9" fillId="0" borderId="0" xfId="2" applyNumberFormat="1" applyFont="1" applyFill="1" applyBorder="1" applyAlignment="1" applyProtection="1">
      <alignment vertical="center" wrapText="1"/>
    </xf>
    <xf numFmtId="166" fontId="3" fillId="0" borderId="0" xfId="2" applyNumberFormat="1" applyFont="1" applyFill="1" applyBorder="1" applyAlignment="1">
      <alignment vertical="top" wrapText="1"/>
    </xf>
    <xf numFmtId="166" fontId="0" fillId="0" borderId="0" xfId="0" applyNumberFormat="1" applyFill="1"/>
    <xf numFmtId="0" fontId="2" fillId="0" borderId="0" xfId="2" applyFont="1" applyFill="1" applyBorder="1" applyAlignment="1"/>
    <xf numFmtId="0" fontId="2" fillId="0" borderId="0" xfId="2" applyFont="1" applyFill="1"/>
    <xf numFmtId="0" fontId="10" fillId="0" borderId="0" xfId="2" applyFont="1" applyFill="1" applyBorder="1" applyAlignment="1">
      <alignment vertical="justify"/>
    </xf>
    <xf numFmtId="0" fontId="3" fillId="0" borderId="0" xfId="2" applyFont="1" applyFill="1" applyBorder="1" applyAlignment="1">
      <alignment horizontal="center" vertical="justify"/>
    </xf>
    <xf numFmtId="0" fontId="2" fillId="0" borderId="0" xfId="2" applyFont="1" applyFill="1" applyBorder="1" applyAlignment="1">
      <alignment vertical="justify"/>
    </xf>
    <xf numFmtId="0" fontId="3" fillId="0" borderId="0" xfId="2" applyFont="1" applyFill="1" applyBorder="1" applyAlignment="1">
      <alignment horizontal="center"/>
    </xf>
    <xf numFmtId="0" fontId="2" fillId="0" borderId="14" xfId="2" applyFont="1" applyFill="1" applyBorder="1"/>
    <xf numFmtId="14" fontId="3" fillId="0" borderId="15" xfId="2" applyNumberFormat="1" applyFont="1" applyFill="1" applyBorder="1" applyAlignment="1">
      <alignment vertical="center" wrapText="1"/>
    </xf>
    <xf numFmtId="0" fontId="9" fillId="0" borderId="16" xfId="2" applyNumberFormat="1" applyFont="1" applyFill="1" applyBorder="1" applyAlignment="1" applyProtection="1">
      <alignment vertical="center" wrapText="1"/>
    </xf>
    <xf numFmtId="166" fontId="3" fillId="0" borderId="17" xfId="2" applyNumberFormat="1" applyFont="1" applyFill="1" applyBorder="1" applyAlignment="1" applyProtection="1"/>
    <xf numFmtId="166" fontId="3" fillId="0" borderId="18" xfId="2" applyNumberFormat="1" applyFont="1" applyFill="1" applyBorder="1" applyAlignment="1" applyProtection="1"/>
    <xf numFmtId="49" fontId="12" fillId="0" borderId="6" xfId="2" applyNumberFormat="1" applyFont="1" applyFill="1" applyBorder="1" applyAlignment="1" applyProtection="1">
      <alignment vertical="center"/>
    </xf>
    <xf numFmtId="166" fontId="2" fillId="0" borderId="7" xfId="2" applyNumberFormat="1" applyFont="1" applyFill="1" applyBorder="1" applyAlignment="1" applyProtection="1"/>
    <xf numFmtId="49" fontId="12" fillId="0" borderId="6" xfId="2" applyNumberFormat="1" applyFont="1" applyFill="1" applyBorder="1" applyAlignment="1" applyProtection="1">
      <alignment vertical="center" wrapText="1"/>
    </xf>
    <xf numFmtId="166" fontId="2" fillId="0" borderId="10" xfId="2" applyNumberFormat="1" applyFont="1" applyFill="1" applyBorder="1" applyAlignment="1" applyProtection="1"/>
    <xf numFmtId="4" fontId="9" fillId="0" borderId="6" xfId="2" applyNumberFormat="1" applyFont="1" applyFill="1" applyBorder="1" applyAlignment="1" applyProtection="1">
      <alignment vertical="center" wrapText="1"/>
    </xf>
    <xf numFmtId="166" fontId="3" fillId="0" borderId="7" xfId="2" applyNumberFormat="1" applyFont="1" applyFill="1" applyBorder="1" applyAlignment="1" applyProtection="1"/>
    <xf numFmtId="166" fontId="3" fillId="0" borderId="8" xfId="2" applyNumberFormat="1" applyFont="1" applyFill="1" applyBorder="1" applyAlignment="1" applyProtection="1"/>
    <xf numFmtId="0" fontId="9" fillId="0" borderId="6" xfId="2" applyNumberFormat="1" applyFont="1" applyFill="1" applyBorder="1" applyAlignment="1" applyProtection="1">
      <alignment vertical="center"/>
    </xf>
    <xf numFmtId="49" fontId="13" fillId="0" borderId="6" xfId="2" applyNumberFormat="1" applyFont="1" applyFill="1" applyBorder="1" applyAlignment="1" applyProtection="1">
      <alignment vertical="center" wrapText="1"/>
    </xf>
    <xf numFmtId="166" fontId="2" fillId="0" borderId="7" xfId="2" applyNumberFormat="1" applyFont="1" applyFill="1" applyBorder="1" applyAlignment="1" applyProtection="1">
      <alignment vertical="center"/>
    </xf>
    <xf numFmtId="166" fontId="2" fillId="0" borderId="7" xfId="3" applyNumberFormat="1" applyFont="1" applyFill="1" applyBorder="1" applyAlignment="1"/>
    <xf numFmtId="0" fontId="2" fillId="0" borderId="0" xfId="2" applyFont="1" applyFill="1" applyAlignment="1"/>
    <xf numFmtId="0" fontId="15" fillId="0" borderId="6" xfId="2" applyNumberFormat="1" applyFont="1" applyFill="1" applyBorder="1" applyAlignment="1" applyProtection="1">
      <alignment vertical="center" wrapText="1"/>
    </xf>
    <xf numFmtId="166" fontId="16" fillId="0" borderId="7" xfId="2" applyNumberFormat="1" applyFont="1" applyFill="1" applyBorder="1" applyAlignment="1"/>
    <xf numFmtId="166" fontId="16" fillId="0" borderId="8" xfId="2" applyNumberFormat="1" applyFont="1" applyFill="1" applyBorder="1" applyAlignment="1"/>
    <xf numFmtId="0" fontId="9" fillId="0" borderId="6" xfId="2" applyNumberFormat="1" applyFont="1" applyFill="1" applyBorder="1" applyAlignment="1" applyProtection="1">
      <alignment vertical="center" wrapText="1"/>
    </xf>
    <xf numFmtId="166" fontId="3" fillId="0" borderId="7" xfId="2" applyNumberFormat="1" applyFont="1" applyFill="1" applyBorder="1" applyAlignment="1"/>
    <xf numFmtId="166" fontId="3" fillId="0" borderId="8" xfId="2" applyNumberFormat="1" applyFont="1" applyFill="1" applyBorder="1" applyAlignment="1"/>
    <xf numFmtId="0" fontId="7" fillId="0" borderId="6" xfId="2" applyNumberFormat="1" applyFont="1" applyFill="1" applyBorder="1" applyAlignment="1" applyProtection="1">
      <alignment vertical="center" wrapText="1"/>
    </xf>
    <xf numFmtId="166" fontId="2" fillId="0" borderId="7" xfId="2" applyNumberFormat="1" applyFont="1" applyFill="1" applyBorder="1" applyAlignment="1"/>
    <xf numFmtId="0" fontId="11" fillId="2" borderId="7" xfId="4" applyNumberFormat="1" applyFont="1" applyFill="1" applyBorder="1" applyAlignment="1">
      <alignment horizontal="right"/>
    </xf>
    <xf numFmtId="3" fontId="11" fillId="2" borderId="7" xfId="4" applyNumberFormat="1" applyFont="1" applyFill="1" applyBorder="1" applyAlignment="1">
      <alignment horizontal="right"/>
    </xf>
    <xf numFmtId="0" fontId="2" fillId="0" borderId="6" xfId="0" applyFont="1" applyFill="1" applyBorder="1" applyAlignment="1">
      <alignment vertical="center" wrapText="1"/>
    </xf>
    <xf numFmtId="0" fontId="7" fillId="0" borderId="6" xfId="2" applyNumberFormat="1" applyFont="1" applyFill="1" applyBorder="1" applyAlignment="1" applyProtection="1">
      <alignment horizontal="left" vertical="center" wrapText="1" indent="2"/>
    </xf>
    <xf numFmtId="166" fontId="2" fillId="0" borderId="7" xfId="2" applyNumberFormat="1" applyFont="1" applyFill="1" applyBorder="1" applyAlignment="1">
      <alignment horizontal="center"/>
    </xf>
    <xf numFmtId="166" fontId="2" fillId="0" borderId="7" xfId="2" applyNumberFormat="1" applyFont="1" applyFill="1" applyBorder="1" applyAlignment="1">
      <alignment horizontal="right"/>
    </xf>
    <xf numFmtId="0" fontId="18" fillId="0" borderId="6" xfId="2" applyNumberFormat="1" applyFont="1" applyFill="1" applyBorder="1" applyAlignment="1" applyProtection="1">
      <alignment vertical="center" wrapText="1"/>
    </xf>
    <xf numFmtId="166" fontId="10" fillId="0" borderId="7" xfId="2" applyNumberFormat="1" applyFont="1" applyFill="1" applyBorder="1" applyAlignment="1"/>
    <xf numFmtId="166" fontId="10" fillId="0" borderId="8" xfId="2" applyNumberFormat="1" applyFont="1" applyFill="1" applyBorder="1" applyAlignment="1"/>
    <xf numFmtId="0" fontId="9" fillId="0" borderId="6" xfId="5" applyNumberFormat="1" applyFont="1" applyFill="1" applyBorder="1" applyAlignment="1" applyProtection="1">
      <alignment vertical="top" wrapText="1"/>
    </xf>
    <xf numFmtId="166" fontId="2" fillId="0" borderId="8" xfId="2" applyNumberFormat="1" applyFont="1" applyFill="1" applyBorder="1" applyAlignment="1"/>
    <xf numFmtId="0" fontId="12" fillId="0" borderId="6" xfId="5" applyNumberFormat="1" applyFont="1" applyFill="1" applyBorder="1" applyAlignment="1" applyProtection="1">
      <alignment vertical="top" wrapText="1"/>
    </xf>
    <xf numFmtId="49" fontId="2" fillId="0" borderId="6" xfId="5" applyNumberFormat="1" applyFont="1" applyFill="1" applyBorder="1" applyAlignment="1">
      <alignment vertical="top" wrapText="1"/>
    </xf>
    <xf numFmtId="0" fontId="15" fillId="0" borderId="19" xfId="5" applyNumberFormat="1" applyFont="1" applyFill="1" applyBorder="1" applyAlignment="1" applyProtection="1">
      <alignment vertical="top" wrapText="1"/>
    </xf>
    <xf numFmtId="166" fontId="16" fillId="0" borderId="20" xfId="2" applyNumberFormat="1" applyFont="1" applyFill="1" applyBorder="1" applyAlignment="1"/>
    <xf numFmtId="166" fontId="16" fillId="0" borderId="21" xfId="2" applyNumberFormat="1" applyFont="1" applyFill="1" applyBorder="1" applyAlignment="1"/>
    <xf numFmtId="0" fontId="15" fillId="0" borderId="22" xfId="5" applyNumberFormat="1" applyFont="1" applyFill="1" applyBorder="1" applyAlignment="1" applyProtection="1">
      <alignment vertical="top" wrapText="1"/>
    </xf>
    <xf numFmtId="166" fontId="16" fillId="0" borderId="23" xfId="2" applyNumberFormat="1" applyFont="1" applyFill="1" applyBorder="1" applyAlignment="1"/>
    <xf numFmtId="166" fontId="16" fillId="0" borderId="24" xfId="2" applyNumberFormat="1" applyFont="1" applyFill="1" applyBorder="1" applyAlignment="1"/>
    <xf numFmtId="0" fontId="20" fillId="0" borderId="4" xfId="0" applyFont="1" applyFill="1" applyBorder="1" applyAlignment="1">
      <alignment wrapText="1"/>
    </xf>
    <xf numFmtId="4" fontId="2" fillId="0" borderId="4" xfId="2" applyNumberFormat="1" applyFont="1" applyFill="1" applyBorder="1" applyAlignment="1"/>
    <xf numFmtId="4" fontId="2" fillId="0" borderId="0" xfId="2" applyNumberFormat="1" applyFont="1" applyFill="1" applyBorder="1" applyAlignment="1"/>
    <xf numFmtId="0" fontId="20" fillId="0" borderId="0" xfId="0" applyFont="1" applyFill="1" applyBorder="1" applyAlignment="1">
      <alignment wrapText="1"/>
    </xf>
    <xf numFmtId="168" fontId="3" fillId="0" borderId="0" xfId="1" applyNumberFormat="1" applyFont="1" applyFill="1" applyBorder="1" applyAlignment="1">
      <alignment vertical="top" wrapText="1"/>
    </xf>
    <xf numFmtId="166" fontId="2" fillId="0" borderId="0" xfId="2" applyNumberFormat="1" applyFont="1" applyFill="1" applyAlignment="1"/>
    <xf numFmtId="4" fontId="2" fillId="0" borderId="0" xfId="0" applyNumberFormat="1" applyFont="1" applyFill="1" applyBorder="1"/>
    <xf numFmtId="3" fontId="2" fillId="0" borderId="0" xfId="2" applyNumberFormat="1" applyFont="1" applyFill="1" applyAlignment="1"/>
    <xf numFmtId="0" fontId="10" fillId="0" borderId="0" xfId="6" applyFont="1" applyAlignment="1">
      <alignment horizontal="center" vertical="justify" wrapText="1"/>
    </xf>
    <xf numFmtId="0" fontId="3" fillId="0" borderId="0" xfId="6" applyFont="1" applyAlignment="1">
      <alignment horizontal="center" vertical="justify" wrapText="1"/>
    </xf>
    <xf numFmtId="0" fontId="3" fillId="0" borderId="0" xfId="7" applyFont="1" applyAlignment="1">
      <alignment horizontal="center" wrapText="1"/>
    </xf>
    <xf numFmtId="0" fontId="2" fillId="0" borderId="6" xfId="6" applyFont="1" applyBorder="1" applyAlignment="1">
      <alignment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6" xfId="8" applyFont="1" applyBorder="1" applyAlignment="1">
      <alignment wrapText="1"/>
    </xf>
    <xf numFmtId="169" fontId="3" fillId="0" borderId="7" xfId="6" applyNumberFormat="1" applyFont="1" applyFill="1" applyBorder="1" applyAlignment="1" applyProtection="1">
      <alignment horizontal="center" wrapText="1"/>
    </xf>
    <xf numFmtId="169" fontId="3" fillId="0" borderId="8" xfId="6" applyNumberFormat="1" applyFont="1" applyFill="1" applyBorder="1" applyAlignment="1" applyProtection="1">
      <alignment horizontal="center" wrapText="1"/>
    </xf>
    <xf numFmtId="0" fontId="3" fillId="0" borderId="6" xfId="6" applyFont="1" applyBorder="1" applyAlignment="1">
      <alignment wrapText="1"/>
    </xf>
    <xf numFmtId="169" fontId="2" fillId="0" borderId="7" xfId="6" applyNumberFormat="1" applyFont="1" applyFill="1" applyBorder="1" applyAlignment="1" applyProtection="1">
      <alignment horizontal="center" wrapText="1"/>
    </xf>
    <xf numFmtId="169" fontId="2" fillId="0" borderId="8" xfId="6" applyNumberFormat="1" applyFont="1" applyFill="1" applyBorder="1" applyAlignment="1" applyProtection="1">
      <alignment horizontal="center" wrapText="1"/>
    </xf>
    <xf numFmtId="169" fontId="2" fillId="0" borderId="7" xfId="2" applyNumberFormat="1" applyFont="1" applyBorder="1" applyAlignment="1">
      <alignment horizontal="center"/>
    </xf>
    <xf numFmtId="169" fontId="3" fillId="0" borderId="7" xfId="6" applyNumberFormat="1" applyFont="1" applyBorder="1" applyAlignment="1">
      <alignment horizontal="center" wrapText="1"/>
    </xf>
    <xf numFmtId="165" fontId="2" fillId="0" borderId="7" xfId="6" applyNumberFormat="1" applyFont="1" applyBorder="1" applyAlignment="1">
      <alignment horizontal="center" wrapText="1"/>
    </xf>
    <xf numFmtId="169" fontId="2" fillId="0" borderId="7" xfId="6" applyNumberFormat="1" applyFont="1" applyBorder="1" applyAlignment="1">
      <alignment horizontal="center" wrapText="1"/>
    </xf>
    <xf numFmtId="166" fontId="3" fillId="0" borderId="7" xfId="6" applyNumberFormat="1" applyFont="1" applyBorder="1" applyAlignment="1">
      <alignment horizontal="center" wrapText="1"/>
    </xf>
    <xf numFmtId="169" fontId="2" fillId="0" borderId="8" xfId="6" applyNumberFormat="1" applyFont="1" applyBorder="1" applyAlignment="1">
      <alignment horizontal="center" wrapText="1"/>
    </xf>
    <xf numFmtId="0" fontId="2" fillId="2" borderId="19" xfId="6" applyFont="1" applyFill="1" applyBorder="1" applyAlignment="1">
      <alignment wrapText="1"/>
    </xf>
    <xf numFmtId="169" fontId="2" fillId="0" borderId="20" xfId="6" applyNumberFormat="1" applyFont="1" applyBorder="1" applyAlignment="1">
      <alignment horizontal="center" wrapText="1"/>
    </xf>
    <xf numFmtId="165" fontId="2" fillId="0" borderId="20" xfId="6" applyNumberFormat="1" applyFont="1" applyBorder="1" applyAlignment="1">
      <alignment horizontal="center" wrapText="1"/>
    </xf>
    <xf numFmtId="0" fontId="3" fillId="0" borderId="14" xfId="6" applyFont="1" applyBorder="1" applyAlignment="1">
      <alignment wrapText="1"/>
    </xf>
    <xf numFmtId="169" fontId="3" fillId="0" borderId="25" xfId="6" applyNumberFormat="1" applyFont="1" applyBorder="1" applyAlignment="1">
      <alignment horizontal="center" wrapText="1"/>
    </xf>
    <xf numFmtId="169" fontId="3" fillId="0" borderId="15" xfId="6" applyNumberFormat="1" applyFont="1" applyFill="1" applyBorder="1" applyAlignment="1" applyProtection="1">
      <alignment horizontal="center" wrapText="1"/>
    </xf>
    <xf numFmtId="0" fontId="3" fillId="0" borderId="3" xfId="6" applyFont="1" applyBorder="1" applyAlignment="1">
      <alignment wrapText="1"/>
    </xf>
    <xf numFmtId="169" fontId="3" fillId="0" borderId="4" xfId="6" applyNumberFormat="1" applyFont="1" applyFill="1" applyBorder="1" applyAlignment="1" applyProtection="1">
      <alignment horizontal="center" wrapText="1"/>
    </xf>
    <xf numFmtId="169" fontId="3" fillId="0" borderId="5" xfId="6" applyNumberFormat="1" applyFont="1" applyFill="1" applyBorder="1" applyAlignment="1" applyProtection="1">
      <alignment horizontal="center" wrapText="1"/>
    </xf>
    <xf numFmtId="0" fontId="9" fillId="0" borderId="0" xfId="1" applyFont="1" applyFill="1" applyBorder="1" applyAlignment="1" applyProtection="1">
      <alignment vertical="center" wrapText="1"/>
    </xf>
    <xf numFmtId="168" fontId="3" fillId="0" borderId="0" xfId="1" applyNumberFormat="1" applyFont="1" applyBorder="1" applyAlignment="1">
      <alignment vertical="top" wrapText="1"/>
    </xf>
    <xf numFmtId="166" fontId="3" fillId="0" borderId="0" xfId="2" applyNumberFormat="1" applyFont="1" applyBorder="1" applyAlignment="1">
      <alignment vertical="top"/>
    </xf>
    <xf numFmtId="0" fontId="9" fillId="0" borderId="0" xfId="0" applyNumberFormat="1" applyFont="1" applyFill="1" applyBorder="1" applyAlignment="1" applyProtection="1">
      <alignment vertical="center" wrapText="1"/>
    </xf>
    <xf numFmtId="166" fontId="3" fillId="0" borderId="0" xfId="0" applyNumberFormat="1" applyFont="1" applyBorder="1" applyAlignment="1">
      <alignment horizontal="center" vertical="top" wrapText="1"/>
    </xf>
    <xf numFmtId="0" fontId="2" fillId="0" borderId="0" xfId="6" applyFont="1" applyAlignment="1">
      <alignment horizontal="left" wrapText="1"/>
    </xf>
    <xf numFmtId="0" fontId="22" fillId="0" borderId="0" xfId="0" applyFont="1" applyAlignment="1">
      <alignment horizontal="justify" vertical="center"/>
    </xf>
    <xf numFmtId="166" fontId="3" fillId="0" borderId="0" xfId="2" applyNumberFormat="1" applyFont="1" applyBorder="1" applyAlignment="1">
      <alignment vertical="top" wrapText="1"/>
    </xf>
    <xf numFmtId="0" fontId="3" fillId="0" borderId="0" xfId="6" applyFont="1" applyAlignment="1">
      <alignment wrapText="1"/>
    </xf>
    <xf numFmtId="0" fontId="3" fillId="0" borderId="0" xfId="0" applyFont="1" applyAlignment="1">
      <alignment horizontal="center" wrapText="1"/>
    </xf>
    <xf numFmtId="0" fontId="2" fillId="0" borderId="0" xfId="10" applyFont="1" applyAlignment="1">
      <alignment horizontal="left"/>
    </xf>
    <xf numFmtId="0" fontId="2" fillId="0" borderId="0" xfId="10" applyFont="1" applyFill="1"/>
    <xf numFmtId="0" fontId="3" fillId="0" borderId="0" xfId="10" applyFont="1" applyFill="1" applyAlignment="1">
      <alignment horizontal="right"/>
    </xf>
    <xf numFmtId="0" fontId="2" fillId="0" borderId="26" xfId="10" applyFont="1" applyBorder="1" applyAlignment="1">
      <alignment horizontal="left"/>
    </xf>
    <xf numFmtId="0" fontId="2" fillId="0" borderId="16" xfId="10" applyFont="1" applyFill="1" applyBorder="1"/>
    <xf numFmtId="14" fontId="3" fillId="0" borderId="17" xfId="10" applyNumberFormat="1" applyFont="1" applyFill="1" applyBorder="1" applyAlignment="1">
      <alignment horizontal="right" vertical="top" wrapText="1"/>
    </xf>
    <xf numFmtId="0" fontId="3" fillId="0" borderId="27" xfId="10" applyFont="1" applyBorder="1" applyAlignment="1">
      <alignment horizontal="left"/>
    </xf>
    <xf numFmtId="0" fontId="3" fillId="0" borderId="6" xfId="10" applyFont="1" applyFill="1" applyBorder="1" applyAlignment="1"/>
    <xf numFmtId="0" fontId="2" fillId="0" borderId="27" xfId="10" applyFont="1" applyBorder="1" applyAlignment="1">
      <alignment horizontal="left"/>
    </xf>
    <xf numFmtId="0" fontId="2" fillId="0" borderId="6" xfId="10" applyFont="1" applyFill="1" applyBorder="1"/>
    <xf numFmtId="0" fontId="2" fillId="0" borderId="27" xfId="12" applyFont="1" applyFill="1" applyBorder="1" applyAlignment="1">
      <alignment horizontal="left"/>
    </xf>
    <xf numFmtId="0" fontId="2" fillId="0" borderId="6" xfId="10" applyFont="1" applyFill="1" applyBorder="1" applyAlignment="1">
      <alignment wrapText="1"/>
    </xf>
    <xf numFmtId="0" fontId="2" fillId="0" borderId="6" xfId="12" applyFont="1" applyFill="1" applyBorder="1" applyAlignment="1">
      <alignment horizontal="left" indent="3"/>
    </xf>
    <xf numFmtId="0" fontId="3" fillId="0" borderId="6" xfId="10" applyFont="1" applyFill="1" applyBorder="1" applyAlignment="1">
      <alignment wrapText="1"/>
    </xf>
    <xf numFmtId="0" fontId="3" fillId="0" borderId="6" xfId="11" applyFont="1" applyFill="1" applyBorder="1" applyAlignment="1">
      <alignment wrapText="1"/>
    </xf>
    <xf numFmtId="0" fontId="2" fillId="0" borderId="28" xfId="10" applyFont="1" applyFill="1" applyBorder="1"/>
    <xf numFmtId="0" fontId="3" fillId="0" borderId="22" xfId="10" applyFont="1" applyFill="1" applyBorder="1" applyAlignment="1">
      <alignment wrapText="1"/>
    </xf>
    <xf numFmtId="0" fontId="3" fillId="0" borderId="0" xfId="10" applyFont="1" applyAlignment="1">
      <alignment horizontal="left" wrapText="1"/>
    </xf>
    <xf numFmtId="0" fontId="3" fillId="0" borderId="0" xfId="10" applyFont="1" applyFill="1" applyAlignment="1">
      <alignment wrapText="1"/>
    </xf>
    <xf numFmtId="166" fontId="2" fillId="0" borderId="0" xfId="10" applyNumberFormat="1" applyFont="1" applyFill="1"/>
    <xf numFmtId="0" fontId="9" fillId="0" borderId="0" xfId="2" applyNumberFormat="1" applyFont="1" applyFill="1" applyBorder="1" applyAlignment="1" applyProtection="1">
      <alignment horizontal="left" vertical="center" wrapText="1"/>
    </xf>
    <xf numFmtId="14" fontId="3" fillId="0" borderId="18" xfId="10" applyNumberFormat="1" applyFont="1" applyFill="1" applyBorder="1" applyAlignment="1">
      <alignment horizontal="right" vertical="top" wrapText="1"/>
    </xf>
    <xf numFmtId="0" fontId="2" fillId="0" borderId="29" xfId="12" applyFont="1" applyFill="1" applyBorder="1" applyAlignment="1">
      <alignment horizontal="left"/>
    </xf>
    <xf numFmtId="170" fontId="2" fillId="0" borderId="7" xfId="9" applyNumberFormat="1" applyFont="1" applyFill="1" applyBorder="1"/>
    <xf numFmtId="170" fontId="2" fillId="0" borderId="8" xfId="9" applyNumberFormat="1" applyFont="1" applyFill="1" applyBorder="1"/>
    <xf numFmtId="166" fontId="3" fillId="0" borderId="7" xfId="2" applyNumberFormat="1" applyFont="1" applyFill="1" applyBorder="1" applyAlignment="1">
      <alignment horizontal="center"/>
    </xf>
    <xf numFmtId="0" fontId="3" fillId="0" borderId="0" xfId="1" applyFont="1" applyFill="1" applyAlignment="1">
      <alignment horizontal="center" vertical="justify"/>
    </xf>
    <xf numFmtId="0" fontId="5" fillId="0" borderId="13" xfId="1" applyNumberFormat="1" applyFont="1" applyFill="1" applyBorder="1" applyAlignment="1" applyProtection="1">
      <alignment vertical="center" wrapText="1"/>
    </xf>
    <xf numFmtId="166" fontId="3" fillId="0" borderId="13" xfId="1" applyNumberFormat="1" applyFont="1" applyFill="1" applyBorder="1" applyAlignment="1">
      <alignment vertical="top" wrapText="1"/>
    </xf>
    <xf numFmtId="0" fontId="24" fillId="0" borderId="0" xfId="13"/>
    <xf numFmtId="0" fontId="6" fillId="0" borderId="0" xfId="14"/>
    <xf numFmtId="0" fontId="25" fillId="0" borderId="0" xfId="13" applyFont="1"/>
    <xf numFmtId="14" fontId="26" fillId="0" borderId="0" xfId="13" applyNumberFormat="1" applyFont="1" applyAlignment="1">
      <alignment horizontal="right"/>
    </xf>
    <xf numFmtId="14" fontId="24" fillId="0" borderId="0" xfId="13" applyNumberFormat="1"/>
    <xf numFmtId="4" fontId="24" fillId="0" borderId="0" xfId="13" applyNumberFormat="1"/>
    <xf numFmtId="3" fontId="24" fillId="0" borderId="0" xfId="13" applyNumberFormat="1"/>
    <xf numFmtId="4" fontId="26" fillId="0" borderId="0" xfId="13" applyNumberFormat="1" applyFont="1"/>
    <xf numFmtId="0" fontId="24" fillId="0" borderId="0" xfId="13" applyAlignment="1">
      <alignment wrapText="1"/>
    </xf>
    <xf numFmtId="4" fontId="24" fillId="0" borderId="0" xfId="13" applyNumberFormat="1" applyAlignment="1">
      <alignment wrapText="1"/>
    </xf>
    <xf numFmtId="0" fontId="24" fillId="0" borderId="0" xfId="13" applyFont="1"/>
    <xf numFmtId="171" fontId="24" fillId="0" borderId="0" xfId="13" applyNumberFormat="1"/>
    <xf numFmtId="0" fontId="26" fillId="0" borderId="0" xfId="13" applyFont="1"/>
    <xf numFmtId="1" fontId="6" fillId="3" borderId="19" xfId="14" applyNumberFormat="1" applyFont="1" applyFill="1" applyBorder="1" applyAlignment="1">
      <alignment horizontal="left" vertical="top" wrapText="1"/>
    </xf>
    <xf numFmtId="40" fontId="6" fillId="3" borderId="30" xfId="14" applyNumberFormat="1" applyFont="1" applyFill="1" applyBorder="1" applyAlignment="1">
      <alignment horizontal="right" vertical="top" wrapText="1"/>
    </xf>
    <xf numFmtId="1" fontId="6" fillId="0" borderId="19" xfId="14" applyNumberFormat="1" applyFont="1" applyBorder="1" applyAlignment="1">
      <alignment horizontal="left" vertical="top" wrapText="1"/>
    </xf>
    <xf numFmtId="40" fontId="17" fillId="2" borderId="30" xfId="14" applyNumberFormat="1" applyFont="1" applyFill="1" applyBorder="1" applyAlignment="1">
      <alignment horizontal="right" vertical="top" wrapText="1"/>
    </xf>
    <xf numFmtId="0" fontId="17" fillId="2" borderId="30" xfId="14" applyNumberFormat="1" applyFont="1" applyFill="1" applyBorder="1" applyAlignment="1">
      <alignment horizontal="right" vertical="top" wrapText="1"/>
    </xf>
    <xf numFmtId="0" fontId="17" fillId="2" borderId="32" xfId="14" applyNumberFormat="1" applyFont="1" applyFill="1" applyBorder="1" applyAlignment="1">
      <alignment horizontal="right" vertical="top" wrapText="1"/>
    </xf>
    <xf numFmtId="172" fontId="24" fillId="0" borderId="0" xfId="13" applyNumberFormat="1"/>
    <xf numFmtId="0" fontId="3" fillId="0" borderId="33" xfId="1" applyFont="1" applyFill="1" applyBorder="1"/>
    <xf numFmtId="0" fontId="5" fillId="0" borderId="31" xfId="1" applyNumberFormat="1" applyFont="1" applyFill="1" applyBorder="1" applyAlignment="1" applyProtection="1">
      <alignment vertical="center" wrapText="1"/>
    </xf>
    <xf numFmtId="0" fontId="7" fillId="0" borderId="31" xfId="1" applyNumberFormat="1" applyFont="1" applyFill="1" applyBorder="1" applyAlignment="1" applyProtection="1">
      <alignment vertical="center" wrapText="1"/>
    </xf>
    <xf numFmtId="0" fontId="8" fillId="0" borderId="33" xfId="1" applyFont="1" applyFill="1" applyBorder="1" applyAlignment="1">
      <alignment vertical="center"/>
    </xf>
    <xf numFmtId="0" fontId="2" fillId="0" borderId="31" xfId="1" applyNumberFormat="1" applyFont="1" applyFill="1" applyBorder="1" applyAlignment="1" applyProtection="1">
      <alignment vertical="center" wrapText="1"/>
    </xf>
    <xf numFmtId="0" fontId="3" fillId="0" borderId="1" xfId="1" applyFont="1" applyFill="1" applyBorder="1" applyAlignment="1">
      <alignment horizontal="center" vertical="center" wrapText="1"/>
    </xf>
    <xf numFmtId="0" fontId="2" fillId="0" borderId="0" xfId="1" applyFont="1" applyFill="1" applyAlignment="1">
      <alignment horizontal="center" wrapText="1"/>
    </xf>
    <xf numFmtId="0" fontId="3" fillId="0" borderId="0" xfId="1" applyFont="1" applyFill="1" applyAlignment="1">
      <alignment horizontal="center" vertical="justify" wrapText="1"/>
    </xf>
    <xf numFmtId="0" fontId="3" fillId="0" borderId="0" xfId="1" applyFont="1" applyFill="1" applyAlignment="1">
      <alignment horizontal="center" vertical="justify"/>
    </xf>
    <xf numFmtId="2" fontId="5" fillId="0" borderId="13" xfId="1" applyNumberFormat="1" applyFont="1" applyFill="1" applyBorder="1" applyAlignment="1" applyProtection="1">
      <alignment vertical="center" wrapText="1"/>
    </xf>
    <xf numFmtId="2" fontId="0" fillId="0" borderId="13" xfId="0" applyNumberFormat="1" applyBorder="1" applyAlignment="1">
      <alignment wrapText="1"/>
    </xf>
    <xf numFmtId="0" fontId="2" fillId="0" borderId="0" xfId="2" applyFont="1" applyFill="1" applyBorder="1" applyAlignment="1">
      <alignment wrapText="1"/>
    </xf>
    <xf numFmtId="0" fontId="10" fillId="0" borderId="0" xfId="2" applyFont="1" applyFill="1" applyBorder="1" applyAlignment="1">
      <alignment horizontal="center" vertical="justify" wrapText="1"/>
    </xf>
    <xf numFmtId="0" fontId="2" fillId="0" borderId="0" xfId="10" applyFont="1" applyAlignment="1">
      <alignment horizontal="center" wrapText="1"/>
    </xf>
    <xf numFmtId="0" fontId="10" fillId="0" borderId="0" xfId="10" applyFont="1" applyAlignment="1">
      <alignment horizontal="center" vertical="justify" wrapText="1"/>
    </xf>
    <xf numFmtId="0" fontId="10" fillId="0" borderId="0" xfId="0" applyFont="1" applyAlignment="1">
      <alignment horizontal="center" vertical="justify"/>
    </xf>
    <xf numFmtId="0" fontId="3" fillId="0" borderId="18" xfId="6" applyFont="1" applyBorder="1" applyAlignment="1">
      <alignment horizontal="center" wrapText="1"/>
    </xf>
    <xf numFmtId="0" fontId="3" fillId="0" borderId="8" xfId="6" applyFont="1" applyBorder="1" applyAlignment="1">
      <alignment horizontal="center" wrapText="1"/>
    </xf>
    <xf numFmtId="0" fontId="2" fillId="0" borderId="0" xfId="6" applyFont="1" applyAlignment="1">
      <alignment horizontal="center" wrapText="1"/>
    </xf>
    <xf numFmtId="0" fontId="10" fillId="0" borderId="0" xfId="6" applyFont="1" applyAlignment="1">
      <alignment horizontal="center" vertical="justify" wrapText="1"/>
    </xf>
    <xf numFmtId="0" fontId="2" fillId="0" borderId="16" xfId="6" applyFont="1" applyBorder="1" applyAlignment="1">
      <alignment wrapText="1"/>
    </xf>
    <xf numFmtId="0" fontId="2" fillId="0" borderId="6" xfId="6" applyFont="1" applyBorder="1" applyAlignment="1">
      <alignment wrapText="1"/>
    </xf>
    <xf numFmtId="0" fontId="3" fillId="0" borderId="17" xfId="6" applyFont="1" applyBorder="1" applyAlignment="1">
      <alignment horizontal="center" wrapText="1"/>
    </xf>
    <xf numFmtId="0" fontId="3" fillId="0" borderId="7" xfId="6" applyFont="1" applyBorder="1" applyAlignment="1">
      <alignment horizontal="center" wrapText="1"/>
    </xf>
    <xf numFmtId="0" fontId="6" fillId="3" borderId="30" xfId="14" applyNumberFormat="1" applyFont="1" applyFill="1" applyBorder="1" applyAlignment="1">
      <alignment horizontal="left" vertical="top" wrapText="1"/>
    </xf>
    <xf numFmtId="0" fontId="6" fillId="0" borderId="10" xfId="14" applyNumberFormat="1" applyFont="1" applyBorder="1" applyAlignment="1">
      <alignment horizontal="left" vertical="top" wrapText="1" indent="2"/>
    </xf>
    <xf numFmtId="0" fontId="6" fillId="0" borderId="31" xfId="14" applyNumberFormat="1" applyFont="1" applyBorder="1" applyAlignment="1">
      <alignment horizontal="left" vertical="top" wrapText="1" indent="2"/>
    </xf>
    <xf numFmtId="0" fontId="6" fillId="0" borderId="30" xfId="14" applyNumberFormat="1" applyFont="1" applyBorder="1" applyAlignment="1">
      <alignment horizontal="left" vertical="top" wrapText="1" indent="2"/>
    </xf>
    <xf numFmtId="0" fontId="7" fillId="0" borderId="31" xfId="1" applyNumberFormat="1" applyFont="1" applyFill="1" applyBorder="1" applyAlignment="1" applyProtection="1">
      <alignment vertical="center"/>
    </xf>
    <xf numFmtId="4" fontId="7" fillId="0" borderId="31" xfId="1" applyNumberFormat="1" applyFont="1" applyFill="1" applyBorder="1" applyAlignment="1" applyProtection="1">
      <alignment vertical="center" wrapText="1"/>
    </xf>
    <xf numFmtId="49" fontId="12" fillId="0" borderId="31" xfId="2" applyNumberFormat="1" applyFont="1" applyFill="1" applyBorder="1" applyAlignment="1" applyProtection="1">
      <alignment vertical="center"/>
    </xf>
    <xf numFmtId="49" fontId="12" fillId="0" borderId="31" xfId="2" applyNumberFormat="1" applyFont="1" applyFill="1" applyBorder="1" applyAlignment="1" applyProtection="1">
      <alignment vertical="center" wrapText="1"/>
    </xf>
    <xf numFmtId="49" fontId="13" fillId="0" borderId="31" xfId="2" applyNumberFormat="1" applyFont="1" applyFill="1" applyBorder="1" applyAlignment="1" applyProtection="1">
      <alignment vertical="center" wrapText="1"/>
    </xf>
    <xf numFmtId="0" fontId="15" fillId="0" borderId="31" xfId="2" applyNumberFormat="1" applyFont="1" applyFill="1" applyBorder="1" applyAlignment="1" applyProtection="1">
      <alignment vertical="center" wrapText="1"/>
    </xf>
    <xf numFmtId="0" fontId="9" fillId="0" borderId="31" xfId="2" applyNumberFormat="1" applyFont="1" applyFill="1" applyBorder="1" applyAlignment="1" applyProtection="1">
      <alignment vertical="center" wrapText="1"/>
    </xf>
    <xf numFmtId="0" fontId="7" fillId="0" borderId="31" xfId="2" applyNumberFormat="1" applyFont="1" applyFill="1" applyBorder="1" applyAlignment="1" applyProtection="1">
      <alignment vertical="center" wrapText="1"/>
    </xf>
    <xf numFmtId="0" fontId="9" fillId="0" borderId="31" xfId="5" applyNumberFormat="1" applyFont="1" applyFill="1" applyBorder="1" applyAlignment="1" applyProtection="1">
      <alignment vertical="top" wrapText="1"/>
    </xf>
    <xf numFmtId="0" fontId="12" fillId="0" borderId="31" xfId="5" applyNumberFormat="1" applyFont="1" applyFill="1" applyBorder="1" applyAlignment="1" applyProtection="1">
      <alignment vertical="top" wrapText="1"/>
    </xf>
    <xf numFmtId="49" fontId="2" fillId="0" borderId="31" xfId="5" applyNumberFormat="1" applyFont="1" applyFill="1" applyBorder="1" applyAlignment="1">
      <alignment vertical="top" wrapText="1"/>
    </xf>
    <xf numFmtId="0" fontId="15" fillId="0" borderId="30" xfId="5" applyNumberFormat="1" applyFont="1" applyFill="1" applyBorder="1" applyAlignment="1" applyProtection="1">
      <alignment vertical="top" wrapText="1"/>
    </xf>
    <xf numFmtId="0" fontId="15" fillId="0" borderId="35" xfId="5" applyNumberFormat="1" applyFont="1" applyFill="1" applyBorder="1" applyAlignment="1" applyProtection="1">
      <alignment vertical="top" wrapText="1"/>
    </xf>
    <xf numFmtId="0" fontId="7" fillId="0" borderId="34" xfId="2" applyNumberFormat="1" applyFont="1" applyFill="1" applyBorder="1" applyAlignment="1" applyProtection="1">
      <alignment horizontal="center" wrapText="1"/>
    </xf>
    <xf numFmtId="0" fontId="7" fillId="0" borderId="31" xfId="2" applyNumberFormat="1" applyFont="1" applyFill="1" applyBorder="1" applyAlignment="1" applyProtection="1">
      <alignment horizontal="center" vertical="center"/>
    </xf>
    <xf numFmtId="0" fontId="7" fillId="0" borderId="33" xfId="2" applyNumberFormat="1" applyFont="1" applyFill="1" applyBorder="1" applyAlignment="1" applyProtection="1">
      <alignment horizontal="center" wrapText="1"/>
    </xf>
    <xf numFmtId="49" fontId="12" fillId="0" borderId="7" xfId="2" applyNumberFormat="1" applyFont="1" applyFill="1" applyBorder="1" applyAlignment="1" applyProtection="1">
      <alignment vertical="center" wrapText="1"/>
    </xf>
    <xf numFmtId="0" fontId="7" fillId="0" borderId="31" xfId="2" applyNumberFormat="1" applyFont="1" applyFill="1" applyBorder="1" applyAlignment="1" applyProtection="1">
      <alignment horizontal="center"/>
    </xf>
    <xf numFmtId="0" fontId="2" fillId="0" borderId="31" xfId="0" applyFont="1" applyFill="1" applyBorder="1" applyAlignment="1">
      <alignment horizontal="center" vertical="center" wrapText="1"/>
    </xf>
    <xf numFmtId="0" fontId="9" fillId="0" borderId="31" xfId="2" applyNumberFormat="1" applyFont="1" applyFill="1" applyBorder="1" applyAlignment="1" applyProtection="1">
      <alignment horizontal="center" vertical="center" wrapText="1"/>
    </xf>
    <xf numFmtId="0" fontId="7" fillId="0" borderId="31" xfId="2" applyNumberFormat="1" applyFont="1" applyFill="1" applyBorder="1" applyAlignment="1" applyProtection="1">
      <alignment horizontal="center" vertical="center" wrapText="1"/>
    </xf>
    <xf numFmtId="0" fontId="18" fillId="0" borderId="31" xfId="2" applyNumberFormat="1" applyFont="1" applyFill="1" applyBorder="1" applyAlignment="1" applyProtection="1">
      <alignment horizontal="center" vertical="center" wrapText="1"/>
    </xf>
  </cellXfs>
  <cellStyles count="15">
    <cellStyle name="Debit" xfId="3"/>
    <cellStyle name="Обычный" xfId="0" builtinId="0"/>
    <cellStyle name="Обычный 2" xfId="8"/>
    <cellStyle name="Обычный 2_Ф.1 и Ф.2 пак.отч.БРК по 30.09.2012г." xfId="11"/>
    <cellStyle name="Обычный 2_Формы 1,2 в БРК за 11 мес2012г" xfId="5"/>
    <cellStyle name="Обычный 3" xfId="6"/>
    <cellStyle name="Обычный 4" xfId="7"/>
    <cellStyle name="Обычный 4 2" xfId="10"/>
    <cellStyle name="Обычный 5" xfId="14"/>
    <cellStyle name="Обычный_ДДС12" xfId="1"/>
    <cellStyle name="Обычный_Отчет о движении ДС 2кв2011г." xfId="12"/>
    <cellStyle name="Обычный_Ф.1 и Ф.2 пак.отч.БРК по 30.09.2012г." xfId="2"/>
    <cellStyle name="Обычный_ф.2" xfId="4"/>
    <cellStyle name="Стиль 1" xfId="13"/>
    <cellStyle name="Финансовый" xfId="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theme" Target="theme/theme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0\kdbl\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Murzaliev.RU\Desktop\other\AKB%20Kyrgyzstan\Working%20papers\T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Training\train"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AKB%20Kyrgyzstan\B\Kyrgyzstan_2004_TB.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1054;&#1090;&#1095;&#1077;&#1090;&#1099;/&#1041;&#1056;&#1050;/2022/&#1089;&#1077;&#1085;&#1090;&#1103;&#1073;&#1088;&#1100;/&#1054;&#1090;&#1095;&#1077;&#1090;%20&#1086;%20&#1087;&#1088;&#1080;&#1073;&#1099;&#1083;&#1080;%20&#1080;&#1083;&#1080;%20&#1091;&#1073;&#1099;&#1090;&#1082;&#1077;%20&#1080;%20&#1087;&#1088;&#1086;&#1095;&#1077;&#1084;%20&#1089;&#1086;&#1074;%20&#1076;&#1086;&#1093;&#1086;&#1076;&#1077;%20-%2030.09.2022&#1075;._&#1085;&#1086;&#1074;&#1099;&#1081;2.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1054;&#1090;&#1095;&#1077;&#1090;&#1099;/&#1041;&#1056;&#1050;/2021/&#1048;&#1102;&#1085;&#1100;%202021/&#1054;&#1090;&#1095;&#1077;&#1090;%20&#1086;%20&#1087;&#1088;&#1080;&#1073;&#1099;&#1083;&#1080;%20&#1080;&#1083;&#1080;%20&#1091;&#1073;&#1099;&#1090;&#1082;&#1077;%20&#1080;%20&#1087;&#1088;&#1086;&#1095;&#1077;&#1084;%20&#1089;&#1086;&#1074;%20&#1076;&#1086;&#1093;&#1086;&#1076;&#1077;%20-%2030.06.2021%20&#1075;.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1054;&#1090;&#1095;&#1077;&#1090;&#1099;/&#1045;&#1078;&#1077;&#1082;&#1074;&#1072;&#1088;&#1090;&#1072;&#1083;&#1100;&#1085;&#1072;&#1103;%20&#1086;&#1090;&#1095;&#1077;&#1090;&#1085;&#1086;&#1089;&#1090;&#1100;%20&#1074;%20&#1041;&#1056;&#1050;/2022%20&#1075;&#1086;&#1076;/3%20&#1082;&#1074;&#1072;&#1088;&#1090;&#1072;&#1083;/&#1088;&#1072;&#1089;&#1095;&#1077;&#1090;%20&#1072;&#1082;&#1094;&#1080;&#1081;_30.09.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 val="I-Index"/>
      <sheetName val="B_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 val=""/>
      <sheetName val="CamKum Prod"/>
      <sheetName val="B1.2"/>
      <sheetName val="FES"/>
      <sheetName val="U-3"/>
      <sheetName val="U-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Sheet1"/>
      <sheetName val="OSV_9m2020"/>
      <sheetName val="Code"/>
      <sheetName val="Breakdown"/>
      <sheetName val="Graph Info (2) Mth"/>
      <sheetName val="Cover Sheet"/>
      <sheetName val="Threshold Table"/>
      <sheetName val="TB 30.11"/>
      <sheetName val="gaeshpetco"/>
      <sheetName val="Tabeller"/>
      <sheetName val="Форма2"/>
      <sheetName val="Форма1"/>
      <sheetName val="700-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PL"/>
      <sheetName val="BS3"/>
      <sheetName val="Sensitivity source"/>
      <sheetName val="WC"/>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v>0</v>
          </cell>
        </row>
      </sheetData>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row r="31">
          <cell r="B31">
            <v>0</v>
          </cell>
        </row>
      </sheetData>
      <sheetData sheetId="103">
        <row r="31">
          <cell r="B31">
            <v>0</v>
          </cell>
        </row>
      </sheetData>
      <sheetData sheetId="104">
        <row r="31">
          <cell r="B31" t="str">
            <v>According to article 165 of the Administrative Code of Republic of Tajikistan (RT), "unauthorized use of subsoil, the conclusion of transactions, in direct or hidden form, violating the right of state ownership</v>
          </cell>
        </row>
      </sheetData>
      <sheetData sheetId="105">
        <row r="31">
          <cell r="B31">
            <v>0</v>
          </cell>
        </row>
      </sheetData>
      <sheetData sheetId="106">
        <row r="31">
          <cell r="B31">
            <v>0</v>
          </cell>
        </row>
      </sheetData>
      <sheetData sheetId="107"/>
      <sheetData sheetId="108">
        <row r="31">
          <cell r="B31">
            <v>0</v>
          </cell>
        </row>
      </sheetData>
      <sheetData sheetId="109">
        <row r="31">
          <cell r="B31">
            <v>0</v>
          </cell>
        </row>
      </sheetData>
      <sheetData sheetId="110">
        <row r="31">
          <cell r="B31" t="str">
            <v>According to article 165 of the Administrative Code of Republic of Tajikistan (RT), "unauthorized use of subsoil, the conclusion of transactions, in direct or hidden form, violating the right of state ownership</v>
          </cell>
        </row>
      </sheetData>
      <sheetData sheetId="111"/>
      <sheetData sheetId="112">
        <row r="31">
          <cell r="B31">
            <v>0</v>
          </cell>
        </row>
      </sheetData>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row r="31">
          <cell r="B31">
            <v>0</v>
          </cell>
        </row>
      </sheetData>
      <sheetData sheetId="118"/>
      <sheetData sheetId="119">
        <row r="31">
          <cell r="B31">
            <v>0</v>
          </cell>
        </row>
      </sheetData>
      <sheetData sheetId="120">
        <row r="31">
          <cell r="B31">
            <v>0</v>
          </cell>
        </row>
      </sheetData>
      <sheetData sheetId="121">
        <row r="31">
          <cell r="B31" t="str">
            <v>According to article 165 of the Administrative Code of Republic of Tajikistan (RT), "unauthorized use of subsoil, the conclusion of transactions, in direct or hidden form, violating the right of state ownership</v>
          </cell>
        </row>
      </sheetData>
      <sheetData sheetId="122">
        <row r="31">
          <cell r="B31">
            <v>0</v>
          </cell>
        </row>
      </sheetData>
      <sheetData sheetId="123">
        <row r="31">
          <cell r="B31">
            <v>0</v>
          </cell>
        </row>
      </sheetData>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ow r="31">
          <cell r="B31">
            <v>0</v>
          </cell>
        </row>
      </sheetData>
      <sheetData sheetId="244"/>
      <sheetData sheetId="245"/>
      <sheetData sheetId="246">
        <row r="31">
          <cell r="B31">
            <v>0</v>
          </cell>
        </row>
      </sheetData>
      <sheetData sheetId="247"/>
      <sheetData sheetId="248">
        <row r="31">
          <cell r="B31">
            <v>0</v>
          </cell>
        </row>
      </sheetData>
      <sheetData sheetId="249"/>
      <sheetData sheetId="250"/>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row r="1">
          <cell r="A1" t="str">
            <v>Downloaded from BI Publisher</v>
          </cell>
        </row>
      </sheetData>
      <sheetData sheetId="291"/>
      <sheetData sheetId="292">
        <row r="1">
          <cell r="A1" t="str">
            <v>Downloaded from BI Publisher</v>
          </cell>
        </row>
      </sheetData>
      <sheetData sheetId="293"/>
      <sheetData sheetId="294">
        <row r="1">
          <cell r="A1" t="str">
            <v>Downloaded from BI Publisher</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B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 val="Курс USD"/>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I-Index"/>
      <sheetName val="B-4"/>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cell>
          <cell r="H12" t="str">
            <v/>
          </cell>
          <cell r="K12" t="str">
            <v/>
          </cell>
          <cell r="N12" t="str">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cell>
          <cell r="E14" t="str">
            <v/>
          </cell>
          <cell r="H14" t="str">
            <v/>
          </cell>
          <cell r="K14" t="str">
            <v/>
          </cell>
          <cell r="N14" t="str">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cell>
          <cell r="D37">
            <v>500.93907058321133</v>
          </cell>
          <cell r="E37">
            <v>381.16198749320284</v>
          </cell>
          <cell r="F37" t="str">
            <v/>
          </cell>
          <cell r="G37">
            <v>0</v>
          </cell>
          <cell r="H37">
            <v>0</v>
          </cell>
          <cell r="I37" t="str">
            <v/>
          </cell>
          <cell r="J37">
            <v>0</v>
          </cell>
          <cell r="K37">
            <v>0</v>
          </cell>
          <cell r="L37" t="str">
            <v/>
          </cell>
          <cell r="M37">
            <v>0</v>
          </cell>
          <cell r="N37">
            <v>0</v>
          </cell>
          <cell r="O37" t="str">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cell>
          <cell r="H73" t="str">
            <v/>
          </cell>
          <cell r="K73" t="str">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cell>
          <cell r="E75" t="str">
            <v/>
          </cell>
          <cell r="H75" t="str">
            <v/>
          </cell>
          <cell r="K75" t="str">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cell>
          <cell r="F98" t="str">
            <v/>
          </cell>
          <cell r="I98" t="str">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t="str">
            <v/>
          </cell>
          <cell r="F45" t="str">
            <v/>
          </cell>
          <cell r="G45" t="str">
            <v/>
          </cell>
          <cell r="H45" t="str">
            <v/>
          </cell>
          <cell r="I45" t="str">
            <v/>
          </cell>
          <cell r="J45" t="str">
            <v/>
          </cell>
          <cell r="K45" t="str">
            <v/>
          </cell>
          <cell r="L45" t="str">
            <v/>
          </cell>
          <cell r="M45" t="str">
            <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t="str">
            <v/>
          </cell>
          <cell r="F99" t="str">
            <v/>
          </cell>
          <cell r="G99" t="str">
            <v/>
          </cell>
          <cell r="H99" t="str">
            <v/>
          </cell>
          <cell r="I99" t="str">
            <v/>
          </cell>
          <cell r="J99" t="str">
            <v/>
          </cell>
          <cell r="K99" t="str">
            <v/>
          </cell>
          <cell r="L99" t="str">
            <v/>
          </cell>
          <cell r="M99" t="str">
            <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cell>
          <cell r="H3" t="str">
            <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cell>
          <cell r="H46" t="str">
            <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t="str">
            <v/>
          </cell>
          <cell r="G3" t="str">
            <v/>
          </cell>
          <cell r="H3" t="str">
            <v/>
          </cell>
          <cell r="I3" t="str">
            <v/>
          </cell>
          <cell r="J3" t="str">
            <v/>
          </cell>
          <cell r="K3" t="str">
            <v/>
          </cell>
          <cell r="L3" t="str">
            <v/>
          </cell>
          <cell r="M3" t="str">
            <v/>
          </cell>
          <cell r="N3" t="str">
            <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t="str">
            <v/>
          </cell>
          <cell r="G46" t="str">
            <v/>
          </cell>
          <cell r="H46" t="str">
            <v/>
          </cell>
          <cell r="I46" t="str">
            <v/>
          </cell>
          <cell r="J46" t="str">
            <v/>
          </cell>
          <cell r="K46" t="str">
            <v/>
          </cell>
          <cell r="L46" t="str">
            <v/>
          </cell>
          <cell r="M46" t="str">
            <v/>
          </cell>
          <cell r="N46" t="str">
            <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Z-10"/>
      <sheetName val="5R"/>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 val="Расчет_Ин"/>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 val="Movement"/>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fish"/>
      <sheetName val="Anlagevermögen"/>
      <sheetName val="Загрузка "/>
      <sheetName val="SMSTemp"/>
      <sheetName val="Sheet3"/>
      <sheetName val="P9-BS by Co"/>
      <sheetName val="МО 0012"/>
      <sheetName val="Final_1145"/>
      <sheetName val="chiet tinh"/>
      <sheetName val="Sheet1"/>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ОборБалФормОтч"/>
      <sheetName val="\\$NDS\.EFES_KARAGANDA_SYS.ESY\"/>
      <sheetName val="7.1"/>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Securities"/>
      <sheetName val="X-rates"/>
      <sheetName val="BS"/>
      <sheetName val="IS"/>
      <sheetName val="ао"/>
      <sheetName val="StagesReport"/>
      <sheetName val="Bench Data"/>
      <sheetName val="Cost Sheet"/>
      <sheetName val="[FAAL68"/>
      <sheetName val="\\$NDS\"/>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Wellsite Group 1"/>
      <sheetName val="Production Facility 1"/>
      <sheetName val="Oil"/>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 val="Basis BEF"/>
      <sheetName val="B-4"/>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водная"/>
      <sheetName val="IS"/>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Авансы_уплач,деньги в регионах"/>
      <sheetName val="Авансы_уплач,деньги в регионах,"/>
      <sheetName val="d_pok"/>
      <sheetName val="б"/>
      <sheetName val="PLтв - Б"/>
      <sheetName val="FES"/>
      <sheetName val="summary"/>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 val="Перечень связанных сторон"/>
      <sheetName val="Движение финансов"/>
      <sheetName val="REPO Deals"/>
      <sheetName val="34-38.2"/>
      <sheetName val="Training Plan Template"/>
      <sheetName val="Note 13"/>
      <sheetName val="CoA"/>
      <sheetName val="Март"/>
      <sheetName val="Сентябрь"/>
      <sheetName val="Квартал"/>
      <sheetName val="Декабрь"/>
      <sheetName val="Ноябрь"/>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row r="1">
          <cell r="A1">
            <v>0</v>
          </cell>
        </row>
      </sheetData>
      <sheetData sheetId="183">
        <row r="1">
          <cell r="A1">
            <v>0</v>
          </cell>
        </row>
      </sheetData>
      <sheetData sheetId="184">
        <row r="1">
          <cell r="A1">
            <v>0</v>
          </cell>
        </row>
      </sheetData>
      <sheetData sheetId="185">
        <row r="1">
          <cell r="A1">
            <v>0</v>
          </cell>
        </row>
      </sheetData>
      <sheetData sheetId="186" refreshError="1"/>
      <sheetData sheetId="187">
        <row r="1">
          <cell r="A1">
            <v>0</v>
          </cell>
        </row>
      </sheetData>
      <sheetData sheetId="188">
        <row r="1">
          <cell r="A1">
            <v>0</v>
          </cell>
        </row>
      </sheetData>
      <sheetData sheetId="189">
        <row r="1">
          <cell r="A1">
            <v>0</v>
          </cell>
        </row>
      </sheetData>
      <sheetData sheetId="190">
        <row r="1">
          <cell r="A1">
            <v>0</v>
          </cell>
        </row>
      </sheetData>
      <sheetData sheetId="191"/>
      <sheetData sheetId="192" refreshError="1"/>
      <sheetData sheetId="193"/>
      <sheetData sheetId="194"/>
      <sheetData sheetId="195" refreshError="1"/>
      <sheetData sheetId="196"/>
      <sheetData sheetId="197"/>
      <sheetData sheetId="198"/>
      <sheetData sheetId="199"/>
      <sheetData sheetId="200"/>
      <sheetData sheetId="201"/>
      <sheetData sheetId="202"/>
      <sheetData sheetId="203"/>
      <sheetData sheetId="204" refreshError="1"/>
      <sheetData sheetId="205" refreshError="1"/>
      <sheetData sheetId="206"/>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s>
    <sheetDataSet>
      <sheetData sheetId="0" refreshError="1"/>
      <sheetData sheetId="1" refreshError="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ssumptions"/>
      <sheetName val="ФОТ по месяцам"/>
      <sheetName val="Angaben"/>
      <sheetName val="Daten"/>
      <sheetName val="Summator"/>
      <sheetName val="Prelim Cost"/>
      <sheetName val="исх база"/>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Hidden"/>
      <sheetName val="RJE_97"/>
      <sheetName val="RJE_98"/>
      <sheetName val="Equity_roll_98"/>
      <sheetName val="AJE_99"/>
      <sheetName val="RJE_99"/>
      <sheetName val="Equity_roll_99"/>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 val="База"/>
      <sheetName val="SMSTemp"/>
      <sheetName val="GAAP TB 31.12.01  detail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misc"/>
      <sheetName val="BS"/>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Prelim Cost"/>
      <sheetName val="исх 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Excess Calc"/>
      <sheetName val="Notes"/>
      <sheetName val="1. Ввод"/>
      <sheetName val="2. Макроэкономика"/>
      <sheetName val="4.Нормативы"/>
      <sheetName val="3. Расчеты"/>
      <sheetName val="Баланс"/>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PRECA citadis"/>
      <sheetName val="TB30699"/>
      <sheetName val="3Q JV-Interest Cap."/>
      <sheetName val="TB30999vs30699"/>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 val="Расчет_Каз_04"/>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 val="SCO3"/>
      <sheetName val="Inputs"/>
      <sheetName val="SMSTemp"/>
      <sheetName val="Cost 99v98"/>
      <sheetName val="GAAP TB 30.08.01  detail p&amp;l"/>
      <sheetName val="Synthèse"/>
      <sheetName val="AFE's  By Afe"/>
      <sheetName val="DTL"/>
      <sheetName val="General"/>
      <sheetName val="Book to tax"/>
      <sheetName val="Форма2"/>
      <sheetName val="confwh"/>
      <sheetName val="Excess Calc Payroll"/>
      <sheetName val="3НК"/>
      <sheetName val="Cash CCI Detail"/>
      <sheetName val="INSTRUCTIONS"/>
      <sheetName val="B-1.7"/>
      <sheetName val="Hypothèses"/>
      <sheetName val="prog &amp; perf."/>
      <sheetName val="H1.305-Interest breakdown"/>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 val="Monthly Graphs 01"/>
      <sheetName val="Monthly Graphs 00"/>
      <sheetName val="t0_name"/>
      <sheetName val="ШК"/>
      <sheetName val="Актюбе"/>
      <sheetName val="ССГПО"/>
      <sheetName val="Курс валют"/>
      <sheetName val="#ССЫЛКА"/>
      <sheetName val="DCF"/>
      <sheetName val="ATI"/>
      <sheetName val="MAGN"/>
      <sheetName val=""/>
    </sheetNames>
    <sheetDataSet>
      <sheetData sheetId="0">
        <row r="3">
          <cell r="A3">
            <v>101</v>
          </cell>
        </row>
      </sheetData>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Reference"/>
      <sheetName val="Production_Ref Q-1-3"/>
      <sheetName val="WBS elements RS-v.02A"/>
      <sheetName val="2.2 ОтклОТМ"/>
      <sheetName val="1.3.2 ОТМ"/>
      <sheetName val="Предпр"/>
      <sheetName val="ЦентрЗатр"/>
      <sheetName val="ЕдИзм"/>
      <sheetName val="Links"/>
      <sheetName val="Lead"/>
      <sheetName val="КР материалы"/>
      <sheetName val="Курс.разн КТЖ"/>
      <sheetName val="plan"/>
      <sheetName val="Настройка"/>
      <sheetName val="Pro Forma"/>
      <sheetName val="Inputs"/>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 val="Курсы валют ЦБ"/>
      <sheetName val="СЭЛТ"/>
      <sheetName val="Slide6"/>
      <sheetName val="Assumptions"/>
      <sheetName val="ФОТ по месяцам"/>
      <sheetName val="Summator"/>
      <sheetName val="Prelim Cost"/>
      <sheetName val="исх база"/>
      <sheetName val="Angaben"/>
      <sheetName val="Daten"/>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 val="Sch17  Guarantees"/>
      <sheetName val="CRUDE 2008"/>
      <sheetName val="System"/>
      <sheetName val="$ IS"/>
      <sheetName val="Макро-прогноз"/>
      <sheetName val="DataSource_MA"/>
      <sheetName val="Hidden1"/>
      <sheetName val="UnadjBS"/>
      <sheetName val="Table"/>
      <sheetName val="Горячее_водоснабжение_лет"/>
      <sheetName val="Горячее_водоснабжение_зи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 val="Test"/>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 val="Time"/>
      <sheetName val="Дата"/>
      <sheetName val="ЯНВАРЬ"/>
      <sheetName val="Present"/>
      <sheetName val="DATA"/>
      <sheetName val="#ССЫЛКА"/>
      <sheetName val="N_SVOD"/>
      <sheetName val="ОДТ и ГЦТ"/>
      <sheetName val="I. Прогноз доходов"/>
      <sheetName val="Const"/>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Income tax summary"/>
      <sheetName val="Статьи"/>
      <sheetName val="SETUP"/>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1610"/>
      <sheetName val="Статьи"/>
      <sheetName val="Данные"/>
      <sheetName val="Depr"/>
      <sheetName val="ЦентрЗатр"/>
      <sheetName val="ЕдИзм"/>
      <sheetName val="Предпр"/>
      <sheetName val="Data-in"/>
      <sheetName val="БПО"/>
      <sheetName val="тран2"/>
      <sheetName val="Anlagevermögen"/>
      <sheetName val="Securities"/>
      <sheetName val="8"/>
      <sheetName val="IS"/>
      <sheetName val="BS"/>
      <sheetName val="Лист2"/>
      <sheetName val="ПКОП_3_100%"/>
      <sheetName val="ПКОП_2_100%"/>
      <sheetName val="орех"/>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K-1"/>
      <sheetName val="L-1"/>
      <sheetName val="N-1"/>
      <sheetName val="B 1"/>
      <sheetName val="Prelim Cost"/>
      <sheetName val="Def"/>
      <sheetName val="- 1 -"/>
      <sheetName val="Intercompany transactions"/>
      <sheetName val="A 100"/>
      <sheetName val="список необх. инфо."/>
      <sheetName val="ОС"/>
      <sheetName val="C 25"/>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Mvnt"/>
      <sheetName val="Disclosure"/>
      <sheetName val="FA Movement Kyrg"/>
      <sheetName val="Форма2"/>
      <sheetName val="Форма1"/>
      <sheetName val="4"/>
      <sheetName val="1-1"/>
      <sheetName val="1"/>
      <sheetName val="Intercompany transactions"/>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 val="COS calculation"/>
      <sheetName val=" threshold (2)"/>
      <sheetName val="Inputs"/>
      <sheetName val="LBO Model"/>
      <sheetName val="Comps"/>
      <sheetName val="C 25"/>
      <sheetName val="д.7.001"/>
      <sheetName val="Tmp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adds"/>
      <sheetName val="1651 "/>
      <sheetName val="FA Rollforward"/>
      <sheetName val="FA UZ"/>
      <sheetName val="Disposals"/>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FA Movement "/>
      <sheetName val="LME_prices"/>
      <sheetName val="Movement"/>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Balance Sheet"/>
      <sheetName val="FES"/>
      <sheetName val="Добыча нефти4"/>
      <sheetName val="Rollfwd PBC"/>
      <sheetName val="Additions"/>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 val="COS calculation"/>
      <sheetName val="9 мес 2006 Еркен заполни здесь"/>
      <sheetName val="из сем"/>
      <sheetName val="Combined Rollfwd"/>
      <sheetName val="10Cash"/>
      <sheetName val="Assumptions"/>
      <sheetName val="Model"/>
      <sheetName val="REPO Deals"/>
      <sheetName val="FA Movement Kyrg"/>
    </sheetNames>
    <sheetDataSet>
      <sheetData sheetId="0" refreshError="1"/>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Ter_622"/>
      <sheetName val="Ter_621"/>
      <sheetName val="Venit for cross reff"/>
      <sheetName val="Ter_611"/>
      <sheetName val="breakdown"/>
      <sheetName val="FA depreciation"/>
      <sheetName val="Additions testing"/>
      <sheetName val="Movement schedule"/>
      <sheetName val="depreciation testing"/>
      <sheetName val="K-800 Imp. test"/>
      <sheetName val="21"/>
      <sheetName val="FA Movement "/>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 val="Control"/>
      <sheetName val="GAAP TB 31.12.01  detail p&amp;l"/>
      <sheetName val="Статьи"/>
      <sheetName val="- 1 -"/>
      <sheetName val="Inventory Count Sheet"/>
      <sheetName val="Summary"/>
      <sheetName val="VAT reconciliation"/>
      <sheetName val="VAT"/>
      <sheetName val="lists"/>
      <sheetName val="Other taxes"/>
      <sheetName val="9m2006"/>
      <sheetName val="12m2006"/>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Kas FA Movement"/>
      <sheetName val="B15 Rts"/>
      <sheetName val=""/>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J610PBC"/>
      <sheetName val="C-4.3"/>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10Cash"/>
      <sheetName val="Hidden"/>
      <sheetName val="B 1"/>
      <sheetName val="5140"/>
      <sheetName val="Movement"/>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Rollforward"/>
      <sheetName val="Test of FA Installation"/>
      <sheetName val="Additions"/>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 val="F100_Trial BS"/>
      <sheetName val="TBHY1"/>
      <sheetName val="TBHY2"/>
      <sheetName val="Tabeller"/>
      <sheetName val="B-1.1"/>
      <sheetName val="2004 aylık degerlenmis tl"/>
      <sheetName val="C 25"/>
      <sheetName val="Land"/>
      <sheetName val="FS"/>
      <sheetName val="Spreadsheet # 2"/>
      <sheetName val="% threshhold(salary)"/>
      <sheetName val="Test of FA Installation"/>
      <sheetName val="Additions"/>
      <sheetName val="P&amp;L"/>
      <sheetName val="Provisions"/>
      <sheetName val="2002"/>
      <sheetName val="Datasheet"/>
      <sheetName val="Additions_Disposals"/>
      <sheetName val="Лист6 (2)"/>
      <sheetName val="FA Movement "/>
      <sheetName val="Royalty"/>
      <sheetName val="BS"/>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Movement"/>
      <sheetName val="L-1"/>
      <sheetName val="FA Movement Kyrg"/>
      <sheetName val="9-1"/>
      <sheetName val="4"/>
      <sheetName val="1-1"/>
      <sheetName val="Target"/>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depreciation_testing"/>
      <sheetName val="Movement_schedule"/>
      <sheetName val="Additions_testing"/>
      <sheetName val="8180_(8181,8182)"/>
      <sheetName val="8030;_8221"/>
      <sheetName val="8180__8181_8182_"/>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DD Reserve calculation"/>
      <sheetName val="property"/>
      <sheetName val="27M&amp;I - Input"/>
      <sheetName val="Основные средства"/>
      <sheetName val="1999-2000 DATA"/>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row r="3">
          <cell r="A3">
            <v>25461.85</v>
          </cell>
        </row>
      </sheetData>
      <sheetData sheetId="90">
        <row r="3">
          <cell r="A3">
            <v>25461.85</v>
          </cell>
        </row>
      </sheetData>
      <sheetData sheetId="91"/>
      <sheetData sheetId="92">
        <row r="3">
          <cell r="A3">
            <v>25461.85</v>
          </cell>
        </row>
      </sheetData>
      <sheetData sheetId="93">
        <row r="3">
          <cell r="A3">
            <v>25461.85</v>
          </cell>
        </row>
      </sheetData>
      <sheetData sheetId="94"/>
      <sheetData sheetId="95"/>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 val="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Threshold_Table"/>
      <sheetName val="Salary_test"/>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CrYrAssumptions"/>
      <sheetName val="Excess Calc"/>
      <sheetName val="Notes"/>
      <sheetName val="1. Ввод"/>
      <sheetName val="2. Макроэкономика"/>
      <sheetName val="4.Нормативы"/>
      <sheetName val="3. Расчеты"/>
      <sheetName val="Баланс"/>
      <sheetName val="FA movement schedule"/>
      <sheetName val="FA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Лист2"/>
      <sheetName val="Актив(1)"/>
      <sheetName val="Сводная"/>
      <sheetName val="ДДСАБ"/>
      <sheetName val="ДДСККБ"/>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Добыча нефти4"/>
      <sheetName val="Intercompany transactions"/>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OS"/>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июль ппд(факт)"/>
      <sheetName val="25.07.08г (2)"/>
      <sheetName val="п 15"/>
      <sheetName val="Перечень связанных сторон"/>
      <sheetName val="Движение финансов"/>
      <sheetName val="CoA"/>
      <sheetName val="Март"/>
      <sheetName val="Сентябрь"/>
      <sheetName val="Квартал"/>
      <sheetName val="Декабрь"/>
      <sheetName val="Ноябрь"/>
      <sheetName val="b-4"/>
      <sheetName val="Бюджет"/>
      <sheetName val="REPO Deals"/>
      <sheetName val="34-38.2"/>
      <sheetName val="Training Plan Template"/>
      <sheetName val="Note 13"/>
      <sheetName val="CPI"/>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row r="1">
          <cell r="A1">
            <v>0</v>
          </cell>
        </row>
      </sheetData>
      <sheetData sheetId="101">
        <row r="1">
          <cell r="A1">
            <v>0</v>
          </cell>
        </row>
      </sheetData>
      <sheetData sheetId="102">
        <row r="1">
          <cell r="A1">
            <v>0</v>
          </cell>
        </row>
      </sheetData>
      <sheetData sheetId="103">
        <row r="1">
          <cell r="A1">
            <v>0</v>
          </cell>
        </row>
      </sheetData>
      <sheetData sheetId="104">
        <row r="1">
          <cell r="A1">
            <v>0</v>
          </cell>
        </row>
      </sheetData>
      <sheetData sheetId="105">
        <row r="1">
          <cell r="A1">
            <v>0</v>
          </cell>
        </row>
      </sheetData>
      <sheetData sheetId="106">
        <row r="1">
          <cell r="A1">
            <v>0</v>
          </cell>
        </row>
      </sheetData>
      <sheetData sheetId="107">
        <row r="1">
          <cell r="A1">
            <v>0</v>
          </cell>
        </row>
      </sheetData>
      <sheetData sheetId="108">
        <row r="1">
          <cell r="A1">
            <v>0</v>
          </cell>
        </row>
      </sheetData>
      <sheetData sheetId="109">
        <row r="1">
          <cell r="A1">
            <v>0</v>
          </cell>
        </row>
      </sheetData>
      <sheetData sheetId="110">
        <row r="1">
          <cell r="A1">
            <v>0</v>
          </cell>
        </row>
      </sheetData>
      <sheetData sheetId="111">
        <row r="1">
          <cell r="A1">
            <v>0</v>
          </cell>
        </row>
      </sheetData>
      <sheetData sheetId="112">
        <row r="1">
          <cell r="A1">
            <v>0</v>
          </cell>
        </row>
      </sheetData>
      <sheetData sheetId="113">
        <row r="1">
          <cell r="A1">
            <v>0</v>
          </cell>
        </row>
      </sheetData>
      <sheetData sheetId="114">
        <row r="1">
          <cell r="A1">
            <v>0</v>
          </cell>
        </row>
      </sheetData>
      <sheetData sheetId="115">
        <row r="1">
          <cell r="A1">
            <v>0</v>
          </cell>
        </row>
      </sheetData>
      <sheetData sheetId="116">
        <row r="1">
          <cell r="A1">
            <v>0</v>
          </cell>
        </row>
      </sheetData>
      <sheetData sheetId="117">
        <row r="1">
          <cell r="A1">
            <v>0</v>
          </cell>
        </row>
      </sheetData>
      <sheetData sheetId="118">
        <row r="1">
          <cell r="A1">
            <v>0</v>
          </cell>
        </row>
      </sheetData>
      <sheetData sheetId="119">
        <row r="1">
          <cell r="A1">
            <v>0</v>
          </cell>
        </row>
      </sheetData>
      <sheetData sheetId="120">
        <row r="1">
          <cell r="A1">
            <v>0</v>
          </cell>
        </row>
      </sheetData>
      <sheetData sheetId="121">
        <row r="1">
          <cell r="A1">
            <v>0</v>
          </cell>
        </row>
      </sheetData>
      <sheetData sheetId="122">
        <row r="1">
          <cell r="A1">
            <v>0</v>
          </cell>
        </row>
      </sheetData>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 val="ДДСАБ"/>
      <sheetName val="ДДСККБ"/>
      <sheetName val="комплекс работ калькуляции  2"/>
      <sheetName val="комплекс работ калькуляции 1"/>
      <sheetName val="справка"/>
      <sheetName val="МО 0012"/>
      <sheetName val="Ввод"/>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17-21 апреля"/>
      <sheetName val="КБ"/>
      <sheetName val="1P-MO"/>
      <sheetName val="Инвест_портфель"/>
      <sheetName val="ИЛЦ ЮГ-СЦ"/>
      <sheetName val="Database (RUR)Mar YTD"/>
    </sheetNames>
    <sheetDataSet>
      <sheetData sheetId="0">
        <row r="22">
          <cell r="C22" t="str">
            <v>ОАО"Казпочта"</v>
          </cell>
        </row>
      </sheetData>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 val="Лист 1"/>
      <sheetName val="Акт2001"/>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КБ"/>
      <sheetName val="Database (RUR)Mar YTD"/>
      <sheetName val="17-21 апреля"/>
      <sheetName val="Статьи бюджета"/>
      <sheetName val="Контрагенты"/>
      <sheetName val="Бизнесы"/>
      <sheetName val="1P-MO"/>
      <sheetName val="Инвест_портфель"/>
      <sheetName val="ИЛЦ ЮГ-СЦ"/>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8210.09"/>
      <sheetName val="ОС и ИН (120)"/>
      <sheetName val="технический-НЕ УДАЛЯТЬ"/>
      <sheetName val="depreciation testing"/>
      <sheetName val="PV-date"/>
      <sheetName val="_USER_MANAT_CREDITY_REGION_ARHI"/>
      <sheetName val="Haul cons"/>
      <sheetName val="\A\USER\MANAT\CREDITY\REGION\AR"/>
      <sheetName val="1. Ввод"/>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Цеховые"/>
      <sheetName val="Ставки"/>
      <sheetName val="Баланс"/>
      <sheetName val="Profit &amp; Loss Total"/>
      <sheetName val="TMP"/>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Лист8"/>
      <sheetName val="расшиф-cентябрь 2022"/>
      <sheetName val="Лист1"/>
      <sheetName val="Лист5"/>
      <sheetName val="Лист4"/>
      <sheetName val="Лист3"/>
      <sheetName val="Лист2"/>
      <sheetName val="Лист6"/>
      <sheetName val="сбор данных"/>
      <sheetName val="Лист7"/>
    </sheetNames>
    <sheetDataSet>
      <sheetData sheetId="0"/>
      <sheetData sheetId="1"/>
      <sheetData sheetId="2">
        <row r="4">
          <cell r="D4">
            <v>16811208</v>
          </cell>
        </row>
        <row r="9">
          <cell r="D9">
            <v>839718</v>
          </cell>
        </row>
        <row r="12">
          <cell r="D12">
            <v>66251</v>
          </cell>
        </row>
        <row r="16">
          <cell r="D16">
            <v>383970</v>
          </cell>
        </row>
        <row r="19">
          <cell r="D19">
            <v>7428</v>
          </cell>
        </row>
        <row r="23">
          <cell r="D23">
            <v>33298130</v>
          </cell>
        </row>
        <row r="50">
          <cell r="D50">
            <v>-13839068</v>
          </cell>
        </row>
        <row r="57">
          <cell r="D57">
            <v>-16026198</v>
          </cell>
        </row>
        <row r="62">
          <cell r="D62">
            <v>-88003</v>
          </cell>
        </row>
        <row r="64">
          <cell r="D64">
            <v>-875544</v>
          </cell>
        </row>
        <row r="69">
          <cell r="D69">
            <v>-122917</v>
          </cell>
        </row>
        <row r="73">
          <cell r="D73">
            <v>-22477</v>
          </cell>
        </row>
        <row r="75">
          <cell r="D75">
            <v>-3910</v>
          </cell>
        </row>
        <row r="78">
          <cell r="D78">
            <v>-866612</v>
          </cell>
        </row>
        <row r="86">
          <cell r="D86">
            <v>-412479</v>
          </cell>
        </row>
        <row r="95">
          <cell r="D95">
            <v>900265</v>
          </cell>
        </row>
        <row r="133">
          <cell r="D133">
            <v>6527</v>
          </cell>
        </row>
        <row r="137">
          <cell r="D137">
            <v>6316</v>
          </cell>
        </row>
        <row r="140">
          <cell r="D140">
            <v>-141341</v>
          </cell>
        </row>
        <row r="143">
          <cell r="D143">
            <v>0</v>
          </cell>
        </row>
        <row r="145">
          <cell r="D145">
            <v>4909469</v>
          </cell>
        </row>
        <row r="149">
          <cell r="D149">
            <v>667129</v>
          </cell>
        </row>
        <row r="153">
          <cell r="D153">
            <v>-84303</v>
          </cell>
        </row>
        <row r="158">
          <cell r="D158">
            <v>-137977</v>
          </cell>
        </row>
        <row r="160">
          <cell r="D160">
            <v>-3789</v>
          </cell>
        </row>
        <row r="165">
          <cell r="D165">
            <v>-43413</v>
          </cell>
        </row>
        <row r="168">
          <cell r="D168">
            <v>-859989</v>
          </cell>
        </row>
        <row r="185">
          <cell r="D185">
            <v>-31175</v>
          </cell>
        </row>
        <row r="190">
          <cell r="D190">
            <v>-322239</v>
          </cell>
        </row>
        <row r="291">
          <cell r="D291">
            <v>-2322632</v>
          </cell>
        </row>
        <row r="296">
          <cell r="D296">
            <v>30165</v>
          </cell>
        </row>
      </sheetData>
      <sheetData sheetId="3"/>
      <sheetData sheetId="4"/>
      <sheetData sheetId="5"/>
      <sheetData sheetId="6"/>
      <sheetData sheetId="7"/>
      <sheetData sheetId="8"/>
      <sheetData sheetId="9"/>
      <sheetData sheetId="1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расшиф- июнь 2021"/>
      <sheetName val="сбор данных"/>
    </sheetNames>
    <sheetDataSet>
      <sheetData sheetId="0"/>
      <sheetData sheetId="1">
        <row r="78">
          <cell r="D78">
            <v>0</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 val="2022_1кв"/>
      <sheetName val="2022 ак_1кв"/>
      <sheetName val="2022_2кв "/>
      <sheetName val="2022 ак_2кв"/>
      <sheetName val="2022_3кв "/>
      <sheetName val="2022 ак_3кв "/>
    </sheetNames>
    <sheetDataSet>
      <sheetData sheetId="0"/>
      <sheetData sheetId="1"/>
      <sheetData sheetId="2"/>
      <sheetData sheetId="3"/>
      <sheetData sheetId="4">
        <row r="20">
          <cell r="C20">
            <v>889527699</v>
          </cell>
        </row>
        <row r="32">
          <cell r="C32">
            <v>752757012</v>
          </cell>
        </row>
      </sheetData>
      <sheetData sheetId="5"/>
      <sheetData sheetId="6">
        <row r="21">
          <cell r="B21">
            <v>1067761564</v>
          </cell>
        </row>
        <row r="33">
          <cell r="B33">
            <v>860563503</v>
          </cell>
        </row>
      </sheetData>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49"/>
  <sheetViews>
    <sheetView tabSelected="1" view="pageBreakPreview" zoomScaleNormal="100" zoomScaleSheetLayoutView="100" workbookViewId="0">
      <selection activeCell="B28" sqref="B28"/>
    </sheetView>
  </sheetViews>
  <sheetFormatPr defaultColWidth="9.109375" defaultRowHeight="14.4" x14ac:dyDescent="0.3"/>
  <cols>
    <col min="1" max="1" width="59.77734375" style="2" customWidth="1"/>
    <col min="2" max="2" width="8.21875" style="2" customWidth="1"/>
    <col min="3" max="3" width="19.44140625" style="2" customWidth="1"/>
    <col min="4" max="4" width="23.6640625" style="2" customWidth="1"/>
    <col min="5" max="16384" width="9.109375" style="2"/>
  </cols>
  <sheetData>
    <row r="1" spans="1:4" ht="15.6" x14ac:dyDescent="0.3">
      <c r="A1" s="1"/>
      <c r="B1" s="1"/>
      <c r="C1" s="183"/>
      <c r="D1" s="183"/>
    </row>
    <row r="2" spans="1:4" ht="15.6" x14ac:dyDescent="0.3">
      <c r="A2" s="184" t="s">
        <v>0</v>
      </c>
      <c r="B2" s="184"/>
      <c r="C2" s="184"/>
      <c r="D2" s="184"/>
    </row>
    <row r="3" spans="1:4" ht="15.6" x14ac:dyDescent="0.3">
      <c r="A3" s="184" t="s">
        <v>1</v>
      </c>
      <c r="B3" s="184"/>
      <c r="C3" s="184"/>
      <c r="D3" s="184"/>
    </row>
    <row r="4" spans="1:4" ht="15.6" x14ac:dyDescent="0.3">
      <c r="A4" s="185" t="s">
        <v>2</v>
      </c>
      <c r="B4" s="185"/>
      <c r="C4" s="185"/>
      <c r="D4" s="185"/>
    </row>
    <row r="5" spans="1:4" ht="15.6" x14ac:dyDescent="0.3">
      <c r="A5" s="3"/>
      <c r="B5" s="154"/>
      <c r="C5" s="3"/>
      <c r="D5" s="3"/>
    </row>
    <row r="6" spans="1:4" ht="16.2" thickBot="1" x14ac:dyDescent="0.35">
      <c r="A6" s="1"/>
      <c r="B6" s="1"/>
      <c r="C6" s="1"/>
      <c r="D6" s="4" t="s">
        <v>3</v>
      </c>
    </row>
    <row r="7" spans="1:4" ht="28.5" customHeight="1" thickBot="1" x14ac:dyDescent="0.35">
      <c r="A7" s="5"/>
      <c r="B7" s="182" t="s">
        <v>182</v>
      </c>
      <c r="C7" s="6">
        <v>44834</v>
      </c>
      <c r="D7" s="6">
        <v>44561</v>
      </c>
    </row>
    <row r="8" spans="1:4" ht="15.6" x14ac:dyDescent="0.3">
      <c r="A8" s="7"/>
      <c r="B8" s="177"/>
      <c r="C8" s="8"/>
      <c r="D8" s="9"/>
    </row>
    <row r="9" spans="1:4" ht="21.6" customHeight="1" x14ac:dyDescent="0.3">
      <c r="A9" s="10" t="s">
        <v>4</v>
      </c>
      <c r="B9" s="178"/>
      <c r="C9" s="11"/>
      <c r="D9" s="12"/>
    </row>
    <row r="10" spans="1:4" ht="15.6" x14ac:dyDescent="0.3">
      <c r="A10" s="13" t="s">
        <v>5</v>
      </c>
      <c r="B10" s="179">
        <v>9</v>
      </c>
      <c r="C10" s="11">
        <v>286258703</v>
      </c>
      <c r="D10" s="11">
        <v>33218963</v>
      </c>
    </row>
    <row r="11" spans="1:4" ht="15.6" x14ac:dyDescent="0.3">
      <c r="A11" s="13" t="s">
        <v>6</v>
      </c>
      <c r="B11" s="205">
        <v>10</v>
      </c>
      <c r="C11" s="11">
        <v>31797638</v>
      </c>
      <c r="D11" s="11">
        <v>228245159</v>
      </c>
    </row>
    <row r="12" spans="1:4" ht="15.6" x14ac:dyDescent="0.3">
      <c r="A12" s="13" t="s">
        <v>7</v>
      </c>
      <c r="B12" s="179">
        <v>11</v>
      </c>
      <c r="C12" s="11">
        <v>511031783</v>
      </c>
      <c r="D12" s="11">
        <v>452103716</v>
      </c>
    </row>
    <row r="13" spans="1:4" ht="15.6" x14ac:dyDescent="0.3">
      <c r="A13" s="13" t="s">
        <v>8</v>
      </c>
      <c r="B13" s="179"/>
      <c r="C13" s="11">
        <v>8953036</v>
      </c>
      <c r="D13" s="11"/>
    </row>
    <row r="14" spans="1:4" ht="15.6" x14ac:dyDescent="0.3">
      <c r="A14" s="13" t="s">
        <v>9</v>
      </c>
      <c r="B14" s="179"/>
      <c r="C14" s="11">
        <v>1180426</v>
      </c>
      <c r="D14" s="11"/>
    </row>
    <row r="15" spans="1:4" ht="45" customHeight="1" x14ac:dyDescent="0.3">
      <c r="A15" s="13" t="s">
        <v>10</v>
      </c>
      <c r="B15" s="179">
        <v>12</v>
      </c>
      <c r="C15" s="11">
        <v>1898378</v>
      </c>
      <c r="D15" s="11">
        <v>1901362</v>
      </c>
    </row>
    <row r="16" spans="1:4" ht="15.6" x14ac:dyDescent="0.3">
      <c r="A16" s="13" t="s">
        <v>11</v>
      </c>
      <c r="B16" s="179">
        <v>13</v>
      </c>
      <c r="C16" s="11">
        <v>215110313</v>
      </c>
      <c r="D16" s="11">
        <v>166405066</v>
      </c>
    </row>
    <row r="17" spans="1:4" ht="15.6" x14ac:dyDescent="0.3">
      <c r="A17" s="13" t="s">
        <v>12</v>
      </c>
      <c r="B17" s="179">
        <v>14</v>
      </c>
      <c r="C17" s="11">
        <v>9823340</v>
      </c>
      <c r="D17" s="11">
        <v>5625927</v>
      </c>
    </row>
    <row r="18" spans="1:4" ht="15.6" x14ac:dyDescent="0.3">
      <c r="A18" s="13" t="s">
        <v>13</v>
      </c>
      <c r="B18" s="179"/>
      <c r="C18" s="11">
        <v>129304</v>
      </c>
      <c r="D18" s="11">
        <v>132970</v>
      </c>
    </row>
    <row r="19" spans="1:4" ht="16.2" thickBot="1" x14ac:dyDescent="0.35">
      <c r="A19" s="13" t="s">
        <v>14</v>
      </c>
      <c r="B19" s="179">
        <v>15</v>
      </c>
      <c r="C19" s="11">
        <f>1578644-1</f>
        <v>1578643</v>
      </c>
      <c r="D19" s="11">
        <v>1894536</v>
      </c>
    </row>
    <row r="20" spans="1:4" ht="16.2" thickBot="1" x14ac:dyDescent="0.35">
      <c r="A20" s="15" t="s">
        <v>15</v>
      </c>
      <c r="B20" s="15"/>
      <c r="C20" s="16">
        <f>SUM(C10:C19)</f>
        <v>1067761564</v>
      </c>
      <c r="D20" s="17">
        <f>SUM(D10:D19)</f>
        <v>889527699</v>
      </c>
    </row>
    <row r="21" spans="1:4" ht="15.6" x14ac:dyDescent="0.3">
      <c r="A21" s="18"/>
      <c r="B21" s="180"/>
      <c r="C21" s="19"/>
      <c r="D21" s="20"/>
    </row>
    <row r="22" spans="1:4" ht="15.6" x14ac:dyDescent="0.3">
      <c r="A22" s="10" t="s">
        <v>16</v>
      </c>
      <c r="B22" s="178"/>
      <c r="C22" s="21"/>
      <c r="D22" s="22"/>
    </row>
    <row r="23" spans="1:4" ht="15.6" x14ac:dyDescent="0.3">
      <c r="A23" s="13" t="s">
        <v>17</v>
      </c>
      <c r="B23" s="179">
        <v>16</v>
      </c>
      <c r="C23" s="11">
        <v>332145706</v>
      </c>
      <c r="D23" s="11">
        <v>335020822</v>
      </c>
    </row>
    <row r="24" spans="1:4" ht="15.6" x14ac:dyDescent="0.3">
      <c r="A24" s="13" t="s">
        <v>18</v>
      </c>
      <c r="B24" s="179">
        <v>17</v>
      </c>
      <c r="C24" s="11">
        <v>5857402</v>
      </c>
      <c r="D24" s="11">
        <v>20482428</v>
      </c>
    </row>
    <row r="25" spans="1:4" ht="15.6" x14ac:dyDescent="0.3">
      <c r="A25" s="13" t="s">
        <v>19</v>
      </c>
      <c r="B25" s="179"/>
      <c r="C25" s="11">
        <v>3750463</v>
      </c>
      <c r="D25" s="11"/>
    </row>
    <row r="26" spans="1:4" ht="15.6" x14ac:dyDescent="0.3">
      <c r="A26" s="13" t="s">
        <v>20</v>
      </c>
      <c r="B26" s="179">
        <v>18</v>
      </c>
      <c r="C26" s="11">
        <v>33627558</v>
      </c>
      <c r="D26" s="11">
        <v>10880014</v>
      </c>
    </row>
    <row r="27" spans="1:4" ht="15.6" x14ac:dyDescent="0.3">
      <c r="A27" s="13" t="s">
        <v>21</v>
      </c>
      <c r="B27" s="179">
        <v>20</v>
      </c>
      <c r="C27" s="11">
        <v>145260655</v>
      </c>
      <c r="D27" s="11">
        <v>143221587</v>
      </c>
    </row>
    <row r="28" spans="1:4" ht="15.6" x14ac:dyDescent="0.3">
      <c r="A28" s="13" t="s">
        <v>22</v>
      </c>
      <c r="B28" s="179"/>
      <c r="C28" s="11">
        <v>31072412</v>
      </c>
      <c r="D28" s="11">
        <v>24078082</v>
      </c>
    </row>
    <row r="29" spans="1:4" ht="15.6" x14ac:dyDescent="0.3">
      <c r="A29" s="13" t="s">
        <v>23</v>
      </c>
      <c r="B29" s="179">
        <v>21</v>
      </c>
      <c r="C29" s="11">
        <f>10213713+1</f>
        <v>10213714</v>
      </c>
      <c r="D29" s="11">
        <v>2093973</v>
      </c>
    </row>
    <row r="30" spans="1:4" ht="15.6" x14ac:dyDescent="0.3">
      <c r="A30" s="13" t="s">
        <v>24</v>
      </c>
      <c r="B30" s="179">
        <v>22</v>
      </c>
      <c r="C30" s="11">
        <v>296252189</v>
      </c>
      <c r="D30" s="11">
        <v>215298696</v>
      </c>
    </row>
    <row r="31" spans="1:4" ht="16.2" thickBot="1" x14ac:dyDescent="0.35">
      <c r="A31" s="13" t="s">
        <v>25</v>
      </c>
      <c r="B31" s="179"/>
      <c r="C31" s="11">
        <f>2383403+1</f>
        <v>2383404</v>
      </c>
      <c r="D31" s="11">
        <v>1681410</v>
      </c>
    </row>
    <row r="32" spans="1:4" ht="16.2" thickBot="1" x14ac:dyDescent="0.35">
      <c r="A32" s="15" t="s">
        <v>26</v>
      </c>
      <c r="B32" s="15"/>
      <c r="C32" s="16">
        <f>SUM(C23:C31)</f>
        <v>860563503</v>
      </c>
      <c r="D32" s="16">
        <f>SUM(D23:D31)</f>
        <v>752757012</v>
      </c>
    </row>
    <row r="33" spans="1:4" ht="15.6" x14ac:dyDescent="0.3">
      <c r="A33" s="18"/>
      <c r="B33" s="180"/>
      <c r="C33" s="24"/>
      <c r="D33" s="20"/>
    </row>
    <row r="34" spans="1:4" ht="15.6" x14ac:dyDescent="0.3">
      <c r="A34" s="10" t="s">
        <v>27</v>
      </c>
      <c r="B34" s="178"/>
      <c r="C34" s="11"/>
      <c r="D34" s="22"/>
    </row>
    <row r="35" spans="1:4" ht="15.6" x14ac:dyDescent="0.3">
      <c r="A35" s="13" t="s">
        <v>28</v>
      </c>
      <c r="B35" s="179">
        <v>23</v>
      </c>
      <c r="C35" s="11">
        <v>154415658</v>
      </c>
      <c r="D35" s="11">
        <v>104415658</v>
      </c>
    </row>
    <row r="36" spans="1:4" ht="15.6" x14ac:dyDescent="0.3">
      <c r="A36" s="13" t="s">
        <v>29</v>
      </c>
      <c r="B36" s="206">
        <v>16.2</v>
      </c>
      <c r="C36" s="11">
        <v>13021862</v>
      </c>
      <c r="D36" s="11">
        <v>14316998</v>
      </c>
    </row>
    <row r="37" spans="1:4" ht="31.2" x14ac:dyDescent="0.3">
      <c r="A37" s="25" t="s">
        <v>30</v>
      </c>
      <c r="B37" s="181"/>
      <c r="C37" s="11">
        <v>-129857</v>
      </c>
      <c r="D37" s="11">
        <v>-160022</v>
      </c>
    </row>
    <row r="38" spans="1:4" ht="16.2" thickBot="1" x14ac:dyDescent="0.35">
      <c r="A38" s="13" t="s">
        <v>31</v>
      </c>
      <c r="B38" s="179"/>
      <c r="C38" s="11">
        <f>39890399-1</f>
        <v>39890398</v>
      </c>
      <c r="D38" s="11">
        <v>18198053</v>
      </c>
    </row>
    <row r="39" spans="1:4" ht="16.2" thickBot="1" x14ac:dyDescent="0.35">
      <c r="A39" s="26" t="s">
        <v>32</v>
      </c>
      <c r="B39" s="26"/>
      <c r="C39" s="16">
        <f>SUM(C35:C38)</f>
        <v>207198061</v>
      </c>
      <c r="D39" s="27">
        <f>SUM(D35:D38)</f>
        <v>136770687</v>
      </c>
    </row>
    <row r="40" spans="1:4" ht="16.2" thickBot="1" x14ac:dyDescent="0.35">
      <c r="A40" s="15" t="s">
        <v>33</v>
      </c>
      <c r="B40" s="15"/>
      <c r="C40" s="16">
        <f>C32+C39</f>
        <v>1067761564</v>
      </c>
      <c r="D40" s="16">
        <f>D32+D39</f>
        <v>889527699</v>
      </c>
    </row>
    <row r="41" spans="1:4" ht="16.2" thickBot="1" x14ac:dyDescent="0.35">
      <c r="A41" s="155"/>
      <c r="B41" s="155"/>
      <c r="C41" s="156"/>
      <c r="D41" s="156"/>
    </row>
    <row r="42" spans="1:4" ht="25.95" customHeight="1" x14ac:dyDescent="0.3">
      <c r="A42" s="186" t="s">
        <v>181</v>
      </c>
      <c r="B42" s="186"/>
      <c r="C42" s="187"/>
      <c r="D42" s="187"/>
    </row>
    <row r="43" spans="1:4" ht="15.6" x14ac:dyDescent="0.3">
      <c r="A43" s="28" t="s">
        <v>34</v>
      </c>
      <c r="B43" s="28"/>
      <c r="C43" s="23"/>
      <c r="D43" s="29" t="s">
        <v>35</v>
      </c>
    </row>
    <row r="44" spans="1:4" ht="15.6" x14ac:dyDescent="0.3">
      <c r="A44" s="30"/>
      <c r="B44" s="30"/>
      <c r="C44" s="23"/>
      <c r="D44" s="31"/>
    </row>
    <row r="45" spans="1:4" ht="15.6" x14ac:dyDescent="0.3">
      <c r="A45" s="30" t="s">
        <v>36</v>
      </c>
      <c r="B45" s="30"/>
      <c r="C45" s="23"/>
      <c r="D45" s="31" t="s">
        <v>37</v>
      </c>
    </row>
    <row r="46" spans="1:4" x14ac:dyDescent="0.3">
      <c r="C46" s="32"/>
      <c r="D46" s="32"/>
    </row>
    <row r="48" spans="1:4" x14ac:dyDescent="0.3">
      <c r="C48" s="32">
        <f>C40-C20</f>
        <v>0</v>
      </c>
      <c r="D48" s="32"/>
    </row>
    <row r="49" spans="3:3" x14ac:dyDescent="0.3">
      <c r="C49" s="14"/>
    </row>
  </sheetData>
  <mergeCells count="5">
    <mergeCell ref="C1:D1"/>
    <mergeCell ref="A2:D2"/>
    <mergeCell ref="A3:D3"/>
    <mergeCell ref="A4:D4"/>
    <mergeCell ref="A42:D42"/>
  </mergeCells>
  <pageMargins left="0.82677165354330717" right="0.15748031496062992" top="0.74803149606299213" bottom="0.51181102362204722"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62"/>
  <sheetViews>
    <sheetView view="pageBreakPreview" topLeftCell="A28" zoomScaleSheetLayoutView="100" workbookViewId="0">
      <selection activeCell="A51" sqref="A51"/>
    </sheetView>
  </sheetViews>
  <sheetFormatPr defaultColWidth="10.44140625" defaultRowHeight="15.6" outlineLevelRow="2" outlineLevelCol="1" x14ac:dyDescent="0.3"/>
  <cols>
    <col min="1" max="1" width="82" style="55" customWidth="1"/>
    <col min="2" max="2" width="8.33203125" style="55" customWidth="1"/>
    <col min="3" max="3" width="18.109375" style="55" customWidth="1" outlineLevel="1"/>
    <col min="4" max="4" width="23.5546875" style="55" customWidth="1"/>
    <col min="5" max="11" width="8.5546875" style="34" customWidth="1"/>
    <col min="12" max="14" width="1.109375" style="34" customWidth="1"/>
    <col min="15" max="16384" width="10.44140625" style="34"/>
  </cols>
  <sheetData>
    <row r="1" spans="1:4" x14ac:dyDescent="0.3">
      <c r="A1" s="33"/>
      <c r="B1" s="33"/>
      <c r="C1" s="188"/>
      <c r="D1" s="188"/>
    </row>
    <row r="2" spans="1:4" ht="17.399999999999999" x14ac:dyDescent="0.3">
      <c r="A2" s="189" t="s">
        <v>38</v>
      </c>
      <c r="B2" s="189"/>
      <c r="C2" s="189"/>
      <c r="D2" s="189"/>
    </row>
    <row r="3" spans="1:4" ht="19.5" customHeight="1" x14ac:dyDescent="0.3">
      <c r="A3" s="189" t="s">
        <v>39</v>
      </c>
      <c r="B3" s="189"/>
      <c r="C3" s="189"/>
      <c r="D3" s="189"/>
    </row>
    <row r="4" spans="1:4" ht="17.399999999999999" x14ac:dyDescent="0.3">
      <c r="A4" s="189" t="s">
        <v>40</v>
      </c>
      <c r="B4" s="189"/>
      <c r="C4" s="189"/>
      <c r="D4" s="35"/>
    </row>
    <row r="5" spans="1:4" x14ac:dyDescent="0.3">
      <c r="A5" s="36"/>
      <c r="B5" s="36"/>
      <c r="C5" s="37"/>
      <c r="D5" s="37"/>
    </row>
    <row r="6" spans="1:4" ht="16.2" thickBot="1" x14ac:dyDescent="0.35">
      <c r="A6" s="38"/>
      <c r="B6" s="38"/>
      <c r="C6" s="38"/>
      <c r="D6" s="38" t="s">
        <v>41</v>
      </c>
    </row>
    <row r="7" spans="1:4" ht="31.8" thickBot="1" x14ac:dyDescent="0.35">
      <c r="A7" s="39"/>
      <c r="B7" s="182" t="s">
        <v>182</v>
      </c>
      <c r="C7" s="40">
        <v>44834</v>
      </c>
      <c r="D7" s="40">
        <v>44469</v>
      </c>
    </row>
    <row r="8" spans="1:4" ht="31.2" x14ac:dyDescent="0.3">
      <c r="A8" s="41" t="s">
        <v>42</v>
      </c>
      <c r="B8" s="218">
        <v>5</v>
      </c>
      <c r="C8" s="42">
        <f>C11+C10+C9+C12+C13</f>
        <v>18108575</v>
      </c>
      <c r="D8" s="43">
        <v>7523807</v>
      </c>
    </row>
    <row r="9" spans="1:4" ht="15.75" customHeight="1" outlineLevel="1" x14ac:dyDescent="0.3">
      <c r="A9" s="44" t="s">
        <v>43</v>
      </c>
      <c r="B9" s="207"/>
      <c r="C9" s="45">
        <f>'[112]расшиф-cентябрь 2022'!D4</f>
        <v>16811208</v>
      </c>
      <c r="D9" s="45">
        <v>1121048</v>
      </c>
    </row>
    <row r="10" spans="1:4" outlineLevel="1" x14ac:dyDescent="0.3">
      <c r="A10" s="44" t="s">
        <v>44</v>
      </c>
      <c r="B10" s="207"/>
      <c r="C10" s="45">
        <f>'[112]расшиф-cентябрь 2022'!D9</f>
        <v>839718</v>
      </c>
      <c r="D10" s="45">
        <v>6336508</v>
      </c>
    </row>
    <row r="11" spans="1:4" ht="31.2" outlineLevel="1" x14ac:dyDescent="0.3">
      <c r="A11" s="46" t="s">
        <v>45</v>
      </c>
      <c r="B11" s="208"/>
      <c r="C11" s="45">
        <f>'[112]расшиф-cентябрь 2022'!D12</f>
        <v>66251</v>
      </c>
      <c r="D11" s="45">
        <v>66251</v>
      </c>
    </row>
    <row r="12" spans="1:4" outlineLevel="1" x14ac:dyDescent="0.3">
      <c r="A12" s="46" t="s">
        <v>46</v>
      </c>
      <c r="B12" s="208"/>
      <c r="C12" s="45">
        <f>'[112]расшиф-cентябрь 2022'!D16</f>
        <v>383970</v>
      </c>
      <c r="D12" s="45"/>
    </row>
    <row r="13" spans="1:4" outlineLevel="1" x14ac:dyDescent="0.3">
      <c r="A13" s="46" t="s">
        <v>47</v>
      </c>
      <c r="B13" s="221"/>
      <c r="C13" s="45">
        <f>'[112]расшиф-cентябрь 2022'!D19</f>
        <v>7428</v>
      </c>
      <c r="D13" s="47"/>
    </row>
    <row r="14" spans="1:4" x14ac:dyDescent="0.3">
      <c r="A14" s="48" t="s">
        <v>48</v>
      </c>
      <c r="B14" s="220">
        <v>5</v>
      </c>
      <c r="C14" s="49">
        <f>C15</f>
        <v>33298130</v>
      </c>
      <c r="D14" s="50">
        <v>26488513</v>
      </c>
    </row>
    <row r="15" spans="1:4" outlineLevel="1" x14ac:dyDescent="0.3">
      <c r="A15" s="46" t="s">
        <v>49</v>
      </c>
      <c r="B15" s="208"/>
      <c r="C15" s="45">
        <f>'[112]расшиф-cентябрь 2022'!D23</f>
        <v>33298130</v>
      </c>
      <c r="D15" s="45">
        <v>26488513</v>
      </c>
    </row>
    <row r="16" spans="1:4" x14ac:dyDescent="0.3">
      <c r="A16" s="51" t="s">
        <v>50</v>
      </c>
      <c r="B16" s="219">
        <v>5</v>
      </c>
      <c r="C16" s="49">
        <f>SUM(C17:C23)</f>
        <v>-30978117</v>
      </c>
      <c r="D16" s="50">
        <v>-22337319</v>
      </c>
    </row>
    <row r="17" spans="1:4" outlineLevel="1" x14ac:dyDescent="0.3">
      <c r="A17" s="52" t="s">
        <v>51</v>
      </c>
      <c r="B17" s="209"/>
      <c r="C17" s="53">
        <f>'[112]расшиф-cентябрь 2022'!D50</f>
        <v>-13839068</v>
      </c>
      <c r="D17" s="53">
        <v>-7820313</v>
      </c>
    </row>
    <row r="18" spans="1:4" outlineLevel="2" x14ac:dyDescent="0.3">
      <c r="A18" s="46" t="s">
        <v>52</v>
      </c>
      <c r="B18" s="208"/>
      <c r="C18" s="53">
        <f>'[112]расшиф-cентябрь 2022'!D57</f>
        <v>-16026198</v>
      </c>
      <c r="D18" s="53">
        <v>-12573635</v>
      </c>
    </row>
    <row r="19" spans="1:4" outlineLevel="2" x14ac:dyDescent="0.3">
      <c r="A19" s="46" t="s">
        <v>53</v>
      </c>
      <c r="B19" s="208"/>
      <c r="C19" s="53">
        <f>'[112]расшиф-cентябрь 2022'!D62</f>
        <v>-88003</v>
      </c>
      <c r="D19" s="53">
        <v>-2250</v>
      </c>
    </row>
    <row r="20" spans="1:4" outlineLevel="2" x14ac:dyDescent="0.3">
      <c r="A20" s="46" t="s">
        <v>54</v>
      </c>
      <c r="B20" s="208"/>
      <c r="C20" s="54">
        <f>'[112]расшиф-cентябрь 2022'!D64</f>
        <v>-875544</v>
      </c>
      <c r="D20" s="53">
        <v>-1917123</v>
      </c>
    </row>
    <row r="21" spans="1:4" outlineLevel="2" x14ac:dyDescent="0.3">
      <c r="A21" s="46" t="s">
        <v>55</v>
      </c>
      <c r="B21" s="208"/>
      <c r="C21" s="54">
        <f>'[112]расшиф-cентябрь 2022'!D69</f>
        <v>-122917</v>
      </c>
      <c r="D21" s="53"/>
    </row>
    <row r="22" spans="1:4" outlineLevel="2" x14ac:dyDescent="0.3">
      <c r="A22" s="46" t="s">
        <v>56</v>
      </c>
      <c r="B22" s="208"/>
      <c r="C22" s="54">
        <f>'[112]расшиф-cентябрь 2022'!D73</f>
        <v>-22477</v>
      </c>
      <c r="D22" s="53">
        <v>-7246</v>
      </c>
    </row>
    <row r="23" spans="1:4" outlineLevel="2" x14ac:dyDescent="0.3">
      <c r="A23" s="46" t="s">
        <v>57</v>
      </c>
      <c r="B23" s="208"/>
      <c r="C23" s="54">
        <f>'[112]расшиф-cентябрь 2022'!D75</f>
        <v>-3910</v>
      </c>
      <c r="D23" s="53">
        <v>-16752</v>
      </c>
    </row>
    <row r="24" spans="1:4" ht="15.75" customHeight="1" x14ac:dyDescent="0.3">
      <c r="A24" s="56" t="s">
        <v>58</v>
      </c>
      <c r="B24" s="219">
        <v>5</v>
      </c>
      <c r="C24" s="57">
        <f>C8+C16+C14</f>
        <v>20428588</v>
      </c>
      <c r="D24" s="58">
        <v>11675001</v>
      </c>
    </row>
    <row r="25" spans="1:4" x14ac:dyDescent="0.3">
      <c r="A25" s="59"/>
      <c r="B25" s="211"/>
      <c r="C25" s="60"/>
      <c r="D25" s="61"/>
    </row>
    <row r="26" spans="1:4" ht="49.5" customHeight="1" x14ac:dyDescent="0.3">
      <c r="A26" s="62" t="s">
        <v>59</v>
      </c>
      <c r="B26" s="222"/>
      <c r="C26" s="63">
        <f>'[112]расшиф-cентябрь 2022'!D78</f>
        <v>-866612</v>
      </c>
      <c r="D26" s="63">
        <v>-573126</v>
      </c>
    </row>
    <row r="27" spans="1:4" x14ac:dyDescent="0.3">
      <c r="A27" s="62" t="s">
        <v>60</v>
      </c>
      <c r="B27" s="212"/>
      <c r="C27" s="63">
        <f>'[112]расшиф-cентябрь 2022'!D86</f>
        <v>-412479</v>
      </c>
      <c r="D27" s="63">
        <v>-593683</v>
      </c>
    </row>
    <row r="28" spans="1:4" ht="15.6" customHeight="1" x14ac:dyDescent="0.3">
      <c r="A28" s="62" t="s">
        <v>61</v>
      </c>
      <c r="B28" s="212"/>
      <c r="C28" s="63">
        <f>ROUND('[113]расшиф- июнь 2021'!D78,0)</f>
        <v>0</v>
      </c>
      <c r="D28" s="64">
        <v>0</v>
      </c>
    </row>
    <row r="29" spans="1:4" ht="31.2" customHeight="1" x14ac:dyDescent="0.3">
      <c r="A29" s="62" t="s">
        <v>62</v>
      </c>
      <c r="B29" s="212"/>
      <c r="C29" s="63">
        <v>0</v>
      </c>
      <c r="D29" s="65">
        <v>0</v>
      </c>
    </row>
    <row r="30" spans="1:4" x14ac:dyDescent="0.3">
      <c r="A30" s="62" t="s">
        <v>63</v>
      </c>
      <c r="B30" s="212"/>
      <c r="C30" s="63">
        <f>'[112]расшиф-cентябрь 2022'!D95</f>
        <v>900265</v>
      </c>
      <c r="D30" s="63">
        <v>-56359</v>
      </c>
    </row>
    <row r="31" spans="1:4" ht="16.8" x14ac:dyDescent="0.3">
      <c r="A31" s="56" t="s">
        <v>64</v>
      </c>
      <c r="B31" s="210"/>
      <c r="C31" s="57">
        <f>C24+C26+C27+C28+C29+C30</f>
        <v>20049762</v>
      </c>
      <c r="D31" s="58">
        <v>10451833</v>
      </c>
    </row>
    <row r="32" spans="1:4" x14ac:dyDescent="0.3">
      <c r="A32" s="66" t="s">
        <v>65</v>
      </c>
      <c r="B32" s="223">
        <v>6</v>
      </c>
      <c r="C32" s="63">
        <f>'[112]расшиф-cентябрь 2022'!D133+'[112]расшиф-cентябрь 2022'!D137+'[112]расшиф-cентябрь 2022'!D145+'[112]расшиф-cентябрь 2022'!D153+'[112]расшиф-cентябрь 2022'!D158+'[112]расшиф-cентябрь 2022'!D160</f>
        <v>4696243</v>
      </c>
      <c r="D32" s="63">
        <v>-2086399</v>
      </c>
    </row>
    <row r="33" spans="1:4" x14ac:dyDescent="0.3">
      <c r="A33" s="66" t="s">
        <v>66</v>
      </c>
      <c r="B33" s="223">
        <v>7</v>
      </c>
      <c r="C33" s="63">
        <f>'[112]расшиф-cентябрь 2022'!D140+'[112]расшиф-cентябрь 2022'!D143+'[112]расшиф-cентябрь 2022'!D149</f>
        <v>525788</v>
      </c>
      <c r="D33" s="63">
        <v>-40742</v>
      </c>
    </row>
    <row r="34" spans="1:4" x14ac:dyDescent="0.3">
      <c r="A34" s="59" t="s">
        <v>67</v>
      </c>
      <c r="B34" s="224"/>
      <c r="C34" s="60">
        <f>ROUND(SUM(C35:C38),)</f>
        <v>-1256816</v>
      </c>
      <c r="D34" s="61">
        <v>-1102259</v>
      </c>
    </row>
    <row r="35" spans="1:4" outlineLevel="1" x14ac:dyDescent="0.3">
      <c r="A35" s="67" t="s">
        <v>68</v>
      </c>
      <c r="B35" s="225"/>
      <c r="C35" s="68">
        <f>'[112]расшиф-cентябрь 2022'!D168</f>
        <v>-859989</v>
      </c>
      <c r="D35" s="68">
        <v>-750729</v>
      </c>
    </row>
    <row r="36" spans="1:4" outlineLevel="1" x14ac:dyDescent="0.3">
      <c r="A36" s="67" t="s">
        <v>69</v>
      </c>
      <c r="B36" s="225"/>
      <c r="C36" s="68">
        <f>'[112]расшиф-cентябрь 2022'!D165</f>
        <v>-43413</v>
      </c>
      <c r="D36" s="68">
        <v>-50640</v>
      </c>
    </row>
    <row r="37" spans="1:4" outlineLevel="1" x14ac:dyDescent="0.3">
      <c r="A37" s="67" t="s">
        <v>70</v>
      </c>
      <c r="B37" s="225"/>
      <c r="C37" s="69">
        <f>'[112]расшиф-cентябрь 2022'!D185</f>
        <v>-31175</v>
      </c>
      <c r="D37" s="68">
        <v>-30111</v>
      </c>
    </row>
    <row r="38" spans="1:4" outlineLevel="1" x14ac:dyDescent="0.3">
      <c r="A38" s="67" t="s">
        <v>71</v>
      </c>
      <c r="B38" s="225"/>
      <c r="C38" s="68">
        <f>'[112]расшиф-cентябрь 2022'!D190</f>
        <v>-322239</v>
      </c>
      <c r="D38" s="68">
        <v>-270779</v>
      </c>
    </row>
    <row r="39" spans="1:4" ht="17.399999999999999" x14ac:dyDescent="0.3">
      <c r="A39" s="70" t="s">
        <v>72</v>
      </c>
      <c r="B39" s="226"/>
      <c r="C39" s="71">
        <f>C31+C34+C32+C33</f>
        <v>24014977</v>
      </c>
      <c r="D39" s="72">
        <v>7222433</v>
      </c>
    </row>
    <row r="40" spans="1:4" x14ac:dyDescent="0.3">
      <c r="A40" s="62" t="s">
        <v>73</v>
      </c>
      <c r="B40" s="225">
        <v>8</v>
      </c>
      <c r="C40" s="63">
        <f>'[112]расшиф-cентябрь 2022'!D291</f>
        <v>-2322632</v>
      </c>
      <c r="D40" s="63">
        <v>-323007</v>
      </c>
    </row>
    <row r="41" spans="1:4" ht="16.8" x14ac:dyDescent="0.3">
      <c r="A41" s="56" t="s">
        <v>74</v>
      </c>
      <c r="B41" s="210"/>
      <c r="C41" s="57">
        <f>C39+C40</f>
        <v>21692345</v>
      </c>
      <c r="D41" s="58">
        <v>6899426</v>
      </c>
    </row>
    <row r="42" spans="1:4" x14ac:dyDescent="0.3">
      <c r="A42" s="59"/>
      <c r="B42" s="211"/>
      <c r="C42" s="60"/>
      <c r="D42" s="61"/>
    </row>
    <row r="43" spans="1:4" x14ac:dyDescent="0.3">
      <c r="A43" s="73" t="s">
        <v>75</v>
      </c>
      <c r="B43" s="213"/>
      <c r="C43" s="63"/>
      <c r="D43" s="74"/>
    </row>
    <row r="44" spans="1:4" ht="31.2" x14ac:dyDescent="0.3">
      <c r="A44" s="75" t="s">
        <v>76</v>
      </c>
      <c r="B44" s="214"/>
      <c r="C44" s="63"/>
      <c r="D44" s="74"/>
    </row>
    <row r="45" spans="1:4" x14ac:dyDescent="0.3">
      <c r="A45" s="76" t="s">
        <v>77</v>
      </c>
      <c r="B45" s="215"/>
      <c r="C45" s="63">
        <f>'[112]расшиф-cентябрь 2022'!D296</f>
        <v>30165</v>
      </c>
      <c r="D45" s="63">
        <v>64579</v>
      </c>
    </row>
    <row r="46" spans="1:4" ht="45" customHeight="1" x14ac:dyDescent="0.3">
      <c r="A46" s="77" t="s">
        <v>78</v>
      </c>
      <c r="B46" s="216"/>
      <c r="C46" s="78">
        <f>C45</f>
        <v>30165</v>
      </c>
      <c r="D46" s="79">
        <v>64579</v>
      </c>
    </row>
    <row r="47" spans="1:4" ht="17.399999999999999" thickBot="1" x14ac:dyDescent="0.35">
      <c r="A47" s="80" t="s">
        <v>79</v>
      </c>
      <c r="B47" s="217"/>
      <c r="C47" s="81">
        <f>C41+C46</f>
        <v>21722510</v>
      </c>
      <c r="D47" s="82">
        <v>6964005</v>
      </c>
    </row>
    <row r="48" spans="1:4" ht="18" hidden="1" customHeight="1" outlineLevel="1" x14ac:dyDescent="0.3">
      <c r="A48" s="83" t="s">
        <v>80</v>
      </c>
      <c r="B48" s="83"/>
      <c r="C48" s="84">
        <f>C41/650</f>
        <v>33372.838461538464</v>
      </c>
      <c r="D48" s="84">
        <f>D41/400</f>
        <v>17248.564999999999</v>
      </c>
    </row>
    <row r="49" spans="1:4" ht="18" customHeight="1" collapsed="1" x14ac:dyDescent="0.3">
      <c r="A49" s="86"/>
      <c r="B49" s="86"/>
    </row>
    <row r="50" spans="1:4" ht="18" customHeight="1" x14ac:dyDescent="0.3">
      <c r="A50" s="28" t="s">
        <v>34</v>
      </c>
      <c r="B50" s="28"/>
      <c r="C50" s="87"/>
      <c r="D50" s="29" t="s">
        <v>35</v>
      </c>
    </row>
    <row r="51" spans="1:4" ht="18" customHeight="1" x14ac:dyDescent="0.3">
      <c r="A51" s="28"/>
      <c r="B51" s="28"/>
      <c r="C51" s="87"/>
      <c r="D51" s="29"/>
    </row>
    <row r="52" spans="1:4" ht="18.600000000000001" customHeight="1" x14ac:dyDescent="0.3">
      <c r="A52" s="30"/>
      <c r="B52" s="30"/>
      <c r="C52" s="31"/>
      <c r="D52" s="31"/>
    </row>
    <row r="53" spans="1:4" x14ac:dyDescent="0.3">
      <c r="A53" s="30" t="s">
        <v>81</v>
      </c>
      <c r="B53" s="30"/>
      <c r="C53" s="31"/>
      <c r="D53" s="31" t="s">
        <v>82</v>
      </c>
    </row>
    <row r="54" spans="1:4" x14ac:dyDescent="0.3">
      <c r="D54" s="88"/>
    </row>
    <row r="55" spans="1:4" x14ac:dyDescent="0.3">
      <c r="A55" s="86"/>
      <c r="B55" s="86"/>
      <c r="C55" s="85"/>
      <c r="D55" s="89"/>
    </row>
    <row r="56" spans="1:4" x14ac:dyDescent="0.3">
      <c r="D56" s="88"/>
    </row>
    <row r="57" spans="1:4" x14ac:dyDescent="0.3">
      <c r="C57" s="90"/>
      <c r="D57" s="88"/>
    </row>
    <row r="58" spans="1:4" x14ac:dyDescent="0.3">
      <c r="D58" s="88"/>
    </row>
    <row r="59" spans="1:4" x14ac:dyDescent="0.3">
      <c r="D59" s="88"/>
    </row>
    <row r="60" spans="1:4" x14ac:dyDescent="0.3">
      <c r="D60" s="88"/>
    </row>
    <row r="61" spans="1:4" x14ac:dyDescent="0.3">
      <c r="D61" s="88"/>
    </row>
    <row r="62" spans="1:4" x14ac:dyDescent="0.3">
      <c r="D62" s="88"/>
    </row>
  </sheetData>
  <mergeCells count="4">
    <mergeCell ref="C1:D1"/>
    <mergeCell ref="A2:D2"/>
    <mergeCell ref="A3:D3"/>
    <mergeCell ref="A4:C4"/>
  </mergeCells>
  <pageMargins left="0.78740157480314965" right="0.15748031496062992" top="0.39370078740157483" bottom="0.31496062992125984" header="0.19685039370078741" footer="0.15748031496062992"/>
  <pageSetup paperSize="9" scale="6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view="pageBreakPreview" zoomScale="118" zoomScaleNormal="100" zoomScaleSheetLayoutView="118" workbookViewId="0">
      <selection activeCell="AB79" sqref="AB79"/>
    </sheetView>
  </sheetViews>
  <sheetFormatPr defaultRowHeight="14.4" x14ac:dyDescent="0.3"/>
  <cols>
    <col min="2" max="2" width="85.44140625" customWidth="1"/>
    <col min="3" max="3" width="19.44140625" customWidth="1"/>
    <col min="4" max="4" width="22" customWidth="1"/>
  </cols>
  <sheetData>
    <row r="1" spans="1:4" ht="15.6" x14ac:dyDescent="0.3">
      <c r="A1" s="128"/>
      <c r="B1" s="129"/>
      <c r="C1" s="190"/>
      <c r="D1" s="190"/>
    </row>
    <row r="2" spans="1:4" ht="17.399999999999999" x14ac:dyDescent="0.3">
      <c r="A2" s="191" t="s">
        <v>102</v>
      </c>
      <c r="B2" s="191"/>
      <c r="C2" s="191"/>
      <c r="D2" s="191"/>
    </row>
    <row r="3" spans="1:4" ht="17.399999999999999" x14ac:dyDescent="0.3">
      <c r="A3" s="191" t="s">
        <v>1</v>
      </c>
      <c r="B3" s="191"/>
      <c r="C3" s="191"/>
      <c r="D3" s="191"/>
    </row>
    <row r="4" spans="1:4" ht="17.399999999999999" x14ac:dyDescent="0.3">
      <c r="A4" s="192" t="s">
        <v>103</v>
      </c>
      <c r="B4" s="192"/>
      <c r="C4" s="192"/>
      <c r="D4" s="192"/>
    </row>
    <row r="5" spans="1:4" ht="15.6" x14ac:dyDescent="0.3">
      <c r="A5" s="128"/>
      <c r="B5" s="129"/>
      <c r="C5" s="129"/>
      <c r="D5" s="129"/>
    </row>
    <row r="6" spans="1:4" ht="16.2" thickBot="1" x14ac:dyDescent="0.35">
      <c r="A6" s="128"/>
      <c r="B6" s="129"/>
      <c r="C6" s="130"/>
      <c r="D6" s="130" t="s">
        <v>3</v>
      </c>
    </row>
    <row r="7" spans="1:4" ht="15.6" x14ac:dyDescent="0.3">
      <c r="A7" s="131"/>
      <c r="B7" s="132"/>
      <c r="C7" s="133">
        <v>44834</v>
      </c>
      <c r="D7" s="149">
        <v>44469</v>
      </c>
    </row>
    <row r="8" spans="1:4" ht="15.6" x14ac:dyDescent="0.3">
      <c r="A8" s="134">
        <v>8</v>
      </c>
      <c r="B8" s="135" t="s">
        <v>104</v>
      </c>
      <c r="C8" s="151"/>
      <c r="D8" s="152"/>
    </row>
    <row r="9" spans="1:4" ht="15.6" x14ac:dyDescent="0.3">
      <c r="A9" s="136">
        <v>9</v>
      </c>
      <c r="B9" s="137" t="s">
        <v>159</v>
      </c>
      <c r="C9" s="68">
        <v>43902454</v>
      </c>
      <c r="D9" s="68">
        <v>26739627</v>
      </c>
    </row>
    <row r="10" spans="1:4" ht="31.2" x14ac:dyDescent="0.3">
      <c r="A10" s="138">
        <v>10</v>
      </c>
      <c r="B10" s="139" t="s">
        <v>105</v>
      </c>
      <c r="C10" s="68">
        <v>99400</v>
      </c>
      <c r="D10" s="68">
        <v>99400</v>
      </c>
    </row>
    <row r="11" spans="1:4" ht="15.6" x14ac:dyDescent="0.3">
      <c r="A11" s="136">
        <v>11</v>
      </c>
      <c r="B11" s="140" t="s">
        <v>106</v>
      </c>
      <c r="C11" s="68">
        <v>26483304</v>
      </c>
      <c r="D11" s="68">
        <v>19187904</v>
      </c>
    </row>
    <row r="12" spans="1:4" ht="15.6" x14ac:dyDescent="0.3">
      <c r="A12" s="138">
        <v>12</v>
      </c>
      <c r="B12" s="140" t="s">
        <v>107</v>
      </c>
      <c r="C12" s="68">
        <v>508542</v>
      </c>
      <c r="D12" s="68">
        <v>962403</v>
      </c>
    </row>
    <row r="13" spans="1:4" ht="15.6" x14ac:dyDescent="0.3">
      <c r="A13" s="136">
        <v>13</v>
      </c>
      <c r="B13" s="140" t="s">
        <v>108</v>
      </c>
      <c r="C13" s="68">
        <v>16811208</v>
      </c>
      <c r="D13" s="68">
        <v>6489920</v>
      </c>
    </row>
    <row r="14" spans="1:4" ht="15.6" x14ac:dyDescent="0.3">
      <c r="A14" s="138">
        <v>14</v>
      </c>
      <c r="B14" s="139" t="s">
        <v>160</v>
      </c>
      <c r="C14" s="68">
        <v>-28321352</v>
      </c>
      <c r="D14" s="68">
        <v>-20748810</v>
      </c>
    </row>
    <row r="15" spans="1:4" ht="15.6" x14ac:dyDescent="0.3">
      <c r="A15" s="136">
        <v>15</v>
      </c>
      <c r="B15" s="140" t="s">
        <v>109</v>
      </c>
      <c r="C15" s="68">
        <v>-11800000</v>
      </c>
      <c r="D15" s="68">
        <v>-5825000</v>
      </c>
    </row>
    <row r="16" spans="1:4" ht="15.6" x14ac:dyDescent="0.3">
      <c r="A16" s="138">
        <v>16</v>
      </c>
      <c r="B16" s="140" t="s">
        <v>110</v>
      </c>
      <c r="C16" s="68">
        <v>-15353828</v>
      </c>
      <c r="D16" s="68">
        <v>-12926427</v>
      </c>
    </row>
    <row r="17" spans="1:4" ht="15.6" x14ac:dyDescent="0.3">
      <c r="A17" s="136">
        <v>17</v>
      </c>
      <c r="B17" s="140" t="s">
        <v>111</v>
      </c>
      <c r="C17" s="68">
        <v>-1064374</v>
      </c>
      <c r="D17" s="68">
        <v>-1980501</v>
      </c>
    </row>
    <row r="18" spans="1:4" ht="15.6" x14ac:dyDescent="0.3">
      <c r="A18" s="138">
        <v>18</v>
      </c>
      <c r="B18" s="140" t="s">
        <v>112</v>
      </c>
      <c r="C18" s="68">
        <v>-69282</v>
      </c>
      <c r="D18" s="68"/>
    </row>
    <row r="19" spans="1:4" ht="15.6" x14ac:dyDescent="0.3">
      <c r="A19" s="136">
        <v>19</v>
      </c>
      <c r="B19" s="140" t="s">
        <v>113</v>
      </c>
      <c r="C19" s="68">
        <v>-30000</v>
      </c>
      <c r="D19" s="68"/>
    </row>
    <row r="20" spans="1:4" ht="15.6" x14ac:dyDescent="0.3">
      <c r="A20" s="138">
        <v>20</v>
      </c>
      <c r="B20" s="140" t="s">
        <v>114</v>
      </c>
      <c r="C20" s="68">
        <v>-3868</v>
      </c>
      <c r="D20" s="68">
        <v>-16882</v>
      </c>
    </row>
    <row r="21" spans="1:4" ht="15.6" x14ac:dyDescent="0.3">
      <c r="A21" s="136">
        <v>21</v>
      </c>
      <c r="B21" s="139" t="s">
        <v>115</v>
      </c>
      <c r="C21" s="68">
        <v>-1933774</v>
      </c>
      <c r="D21" s="68">
        <v>-41020</v>
      </c>
    </row>
    <row r="22" spans="1:4" ht="31.2" x14ac:dyDescent="0.3">
      <c r="A22" s="138">
        <v>22</v>
      </c>
      <c r="B22" s="139" t="s">
        <v>116</v>
      </c>
      <c r="C22" s="68">
        <v>15413</v>
      </c>
      <c r="D22" s="68">
        <v>98913</v>
      </c>
    </row>
    <row r="23" spans="1:4" ht="15.6" x14ac:dyDescent="0.3">
      <c r="A23" s="136">
        <v>23</v>
      </c>
      <c r="B23" s="139" t="s">
        <v>117</v>
      </c>
      <c r="C23" s="68">
        <v>101010</v>
      </c>
      <c r="D23" s="68">
        <v>183839</v>
      </c>
    </row>
    <row r="24" spans="1:4" ht="15.6" x14ac:dyDescent="0.3">
      <c r="A24" s="138">
        <v>24</v>
      </c>
      <c r="B24" s="139" t="s">
        <v>118</v>
      </c>
      <c r="C24" s="68">
        <v>0</v>
      </c>
      <c r="D24" s="68">
        <v>0</v>
      </c>
    </row>
    <row r="25" spans="1:4" ht="15.6" x14ac:dyDescent="0.3">
      <c r="A25" s="136">
        <v>25</v>
      </c>
      <c r="B25" s="139" t="s">
        <v>119</v>
      </c>
      <c r="C25" s="68">
        <v>-1030843</v>
      </c>
      <c r="D25" s="68">
        <v>-989634</v>
      </c>
    </row>
    <row r="26" spans="1:4" ht="15.6" x14ac:dyDescent="0.3">
      <c r="A26" s="138">
        <v>26</v>
      </c>
      <c r="B26" s="137"/>
      <c r="C26" s="68">
        <v>12732908</v>
      </c>
      <c r="D26" s="68">
        <v>5242915</v>
      </c>
    </row>
    <row r="27" spans="1:4" ht="15.6" x14ac:dyDescent="0.3">
      <c r="A27" s="136">
        <v>27</v>
      </c>
      <c r="B27" s="141" t="s">
        <v>120</v>
      </c>
      <c r="C27" s="68"/>
      <c r="D27" s="68"/>
    </row>
    <row r="28" spans="1:4" ht="15.6" x14ac:dyDescent="0.3">
      <c r="A28" s="138">
        <v>28</v>
      </c>
      <c r="B28" s="139" t="s">
        <v>121</v>
      </c>
      <c r="C28" s="68">
        <v>-7586804</v>
      </c>
      <c r="D28" s="68">
        <v>2688562</v>
      </c>
    </row>
    <row r="29" spans="1:4" ht="15.6" x14ac:dyDescent="0.3">
      <c r="A29" s="136">
        <v>29</v>
      </c>
      <c r="B29" s="139" t="s">
        <v>122</v>
      </c>
      <c r="C29" s="68"/>
      <c r="D29" s="68">
        <v>0</v>
      </c>
    </row>
    <row r="30" spans="1:4" ht="15.6" x14ac:dyDescent="0.3">
      <c r="A30" s="138">
        <v>30</v>
      </c>
      <c r="B30" s="139" t="s">
        <v>123</v>
      </c>
      <c r="C30" s="68">
        <v>-100000000</v>
      </c>
      <c r="D30" s="68"/>
    </row>
    <row r="31" spans="1:4" ht="15.6" x14ac:dyDescent="0.3">
      <c r="A31" s="136">
        <v>31</v>
      </c>
      <c r="B31" s="139" t="s">
        <v>124</v>
      </c>
      <c r="C31" s="68">
        <v>-12000000</v>
      </c>
      <c r="D31" s="68"/>
    </row>
    <row r="32" spans="1:4" ht="15.6" x14ac:dyDescent="0.3">
      <c r="A32" s="138">
        <v>32</v>
      </c>
      <c r="B32" s="139" t="s">
        <v>125</v>
      </c>
      <c r="C32" s="68">
        <v>36526675</v>
      </c>
      <c r="D32" s="68">
        <v>21727360</v>
      </c>
    </row>
    <row r="33" spans="1:4" ht="15.6" x14ac:dyDescent="0.3">
      <c r="A33" s="136">
        <v>33</v>
      </c>
      <c r="B33" s="139" t="s">
        <v>11</v>
      </c>
      <c r="C33" s="68">
        <v>-132329306</v>
      </c>
      <c r="D33" s="68">
        <v>-93155708</v>
      </c>
    </row>
    <row r="34" spans="1:4" ht="15.6" x14ac:dyDescent="0.3">
      <c r="A34" s="138">
        <v>34</v>
      </c>
      <c r="B34" s="139" t="s">
        <v>126</v>
      </c>
      <c r="C34" s="68">
        <v>0</v>
      </c>
      <c r="D34" s="68">
        <v>0</v>
      </c>
    </row>
    <row r="35" spans="1:4" ht="15.6" x14ac:dyDescent="0.3">
      <c r="A35" s="136">
        <v>35</v>
      </c>
      <c r="B35" s="139" t="s">
        <v>127</v>
      </c>
      <c r="C35" s="68">
        <v>0</v>
      </c>
      <c r="D35" s="68">
        <v>0</v>
      </c>
    </row>
    <row r="36" spans="1:4" ht="15.6" x14ac:dyDescent="0.3">
      <c r="A36" s="138">
        <v>36</v>
      </c>
      <c r="B36" s="139" t="s">
        <v>14</v>
      </c>
      <c r="C36" s="68">
        <v>-79315</v>
      </c>
      <c r="D36" s="68">
        <v>72065</v>
      </c>
    </row>
    <row r="37" spans="1:4" ht="15.6" x14ac:dyDescent="0.3">
      <c r="A37" s="136">
        <v>37</v>
      </c>
      <c r="B37" s="141" t="s">
        <v>128</v>
      </c>
      <c r="C37" s="68"/>
      <c r="D37" s="68"/>
    </row>
    <row r="38" spans="1:4" ht="15.6" x14ac:dyDescent="0.3">
      <c r="A38" s="138">
        <v>38</v>
      </c>
      <c r="B38" s="139" t="s">
        <v>129</v>
      </c>
      <c r="C38" s="68"/>
      <c r="D38" s="68"/>
    </row>
    <row r="39" spans="1:4" ht="15.6" x14ac:dyDescent="0.3">
      <c r="A39" s="136">
        <v>39</v>
      </c>
      <c r="B39" s="139" t="s">
        <v>130</v>
      </c>
      <c r="C39" s="68"/>
      <c r="D39" s="68"/>
    </row>
    <row r="40" spans="1:4" ht="15.6" x14ac:dyDescent="0.3">
      <c r="A40" s="138">
        <v>40</v>
      </c>
      <c r="B40" s="139" t="s">
        <v>131</v>
      </c>
      <c r="C40" s="68"/>
      <c r="D40" s="68"/>
    </row>
    <row r="41" spans="1:4" ht="15.6" x14ac:dyDescent="0.3">
      <c r="A41" s="136">
        <v>41</v>
      </c>
      <c r="B41" s="139" t="s">
        <v>132</v>
      </c>
      <c r="C41" s="68">
        <v>0</v>
      </c>
      <c r="D41" s="68">
        <v>0</v>
      </c>
    </row>
    <row r="42" spans="1:4" ht="15.6" x14ac:dyDescent="0.3">
      <c r="A42" s="138">
        <v>42</v>
      </c>
      <c r="B42" s="139" t="s">
        <v>22</v>
      </c>
      <c r="C42" s="68">
        <v>16155474</v>
      </c>
      <c r="D42" s="68">
        <v>7175325</v>
      </c>
    </row>
    <row r="43" spans="1:4" ht="15.6" x14ac:dyDescent="0.3">
      <c r="A43" s="136">
        <v>43</v>
      </c>
      <c r="B43" s="139" t="s">
        <v>133</v>
      </c>
      <c r="C43" s="68">
        <v>0</v>
      </c>
      <c r="D43" s="68">
        <v>0</v>
      </c>
    </row>
    <row r="44" spans="1:4" ht="15.6" x14ac:dyDescent="0.3">
      <c r="A44" s="138">
        <v>44</v>
      </c>
      <c r="B44" s="139" t="s">
        <v>134</v>
      </c>
      <c r="C44" s="68">
        <v>-4047774</v>
      </c>
      <c r="D44" s="68">
        <v>-7037160</v>
      </c>
    </row>
    <row r="45" spans="1:4" ht="15.6" x14ac:dyDescent="0.3">
      <c r="A45" s="136">
        <v>45</v>
      </c>
      <c r="B45" s="139" t="s">
        <v>25</v>
      </c>
      <c r="C45" s="68">
        <v>297817</v>
      </c>
      <c r="D45" s="68">
        <v>-313754</v>
      </c>
    </row>
    <row r="46" spans="1:4" ht="31.2" x14ac:dyDescent="0.3">
      <c r="A46" s="138">
        <v>46</v>
      </c>
      <c r="B46" s="142" t="s">
        <v>135</v>
      </c>
      <c r="C46" s="153">
        <v>-190330325</v>
      </c>
      <c r="D46" s="153">
        <v>-63600395</v>
      </c>
    </row>
    <row r="47" spans="1:4" ht="15.6" x14ac:dyDescent="0.3">
      <c r="A47" s="136">
        <v>47</v>
      </c>
      <c r="B47" s="139" t="s">
        <v>136</v>
      </c>
      <c r="C47" s="68">
        <v>-1998848</v>
      </c>
      <c r="D47" s="68">
        <v>-950832</v>
      </c>
    </row>
    <row r="48" spans="1:4" ht="15.6" x14ac:dyDescent="0.3">
      <c r="A48" s="138">
        <v>48</v>
      </c>
      <c r="B48" s="141" t="s">
        <v>137</v>
      </c>
      <c r="C48" s="153">
        <v>-192329173</v>
      </c>
      <c r="D48" s="153">
        <v>-64551227</v>
      </c>
    </row>
    <row r="49" spans="1:4" ht="15.6" x14ac:dyDescent="0.3">
      <c r="A49" s="136">
        <v>49</v>
      </c>
      <c r="B49" s="141"/>
      <c r="C49" s="68"/>
      <c r="D49" s="68"/>
    </row>
    <row r="50" spans="1:4" ht="31.2" x14ac:dyDescent="0.3">
      <c r="A50" s="138">
        <v>50</v>
      </c>
      <c r="B50" s="141" t="s">
        <v>138</v>
      </c>
      <c r="C50" s="68"/>
      <c r="D50" s="68"/>
    </row>
    <row r="51" spans="1:4" ht="15.6" x14ac:dyDescent="0.3">
      <c r="A51" s="136">
        <v>51</v>
      </c>
      <c r="B51" s="139" t="s">
        <v>139</v>
      </c>
      <c r="C51" s="68">
        <v>0</v>
      </c>
      <c r="D51" s="68">
        <v>0</v>
      </c>
    </row>
    <row r="52" spans="1:4" ht="15.6" x14ac:dyDescent="0.3">
      <c r="A52" s="138">
        <v>52</v>
      </c>
      <c r="B52" s="139" t="s">
        <v>140</v>
      </c>
      <c r="C52" s="68">
        <v>-39746</v>
      </c>
      <c r="D52" s="68">
        <v>-30162</v>
      </c>
    </row>
    <row r="53" spans="1:4" ht="15.6" x14ac:dyDescent="0.3">
      <c r="A53" s="136">
        <v>53</v>
      </c>
      <c r="B53" s="143"/>
      <c r="C53" s="68"/>
      <c r="D53" s="68"/>
    </row>
    <row r="54" spans="1:4" ht="15.6" x14ac:dyDescent="0.3">
      <c r="A54" s="138">
        <v>54</v>
      </c>
      <c r="B54" s="139" t="s">
        <v>141</v>
      </c>
      <c r="C54" s="68"/>
      <c r="D54" s="68"/>
    </row>
    <row r="55" spans="1:4" ht="31.2" x14ac:dyDescent="0.3">
      <c r="A55" s="136">
        <v>55</v>
      </c>
      <c r="B55" s="139" t="s">
        <v>142</v>
      </c>
      <c r="C55" s="68">
        <v>0</v>
      </c>
      <c r="D55" s="68">
        <v>0</v>
      </c>
    </row>
    <row r="56" spans="1:4" ht="31.2" x14ac:dyDescent="0.3">
      <c r="A56" s="138">
        <v>56</v>
      </c>
      <c r="B56" s="141" t="s">
        <v>143</v>
      </c>
      <c r="C56" s="153">
        <v>-39746</v>
      </c>
      <c r="D56" s="153">
        <v>-30162</v>
      </c>
    </row>
    <row r="57" spans="1:4" ht="15.6" x14ac:dyDescent="0.3">
      <c r="A57" s="136">
        <v>57</v>
      </c>
      <c r="B57" s="139"/>
      <c r="C57" s="68"/>
      <c r="D57" s="68"/>
    </row>
    <row r="58" spans="1:4" ht="15.6" x14ac:dyDescent="0.3">
      <c r="A58" s="138">
        <v>58</v>
      </c>
      <c r="B58" s="141" t="s">
        <v>144</v>
      </c>
      <c r="C58" s="68"/>
      <c r="D58" s="68"/>
    </row>
    <row r="59" spans="1:4" ht="15.6" x14ac:dyDescent="0.3">
      <c r="A59" s="136">
        <v>59</v>
      </c>
      <c r="B59" s="139" t="s">
        <v>145</v>
      </c>
      <c r="C59" s="68">
        <v>50000000</v>
      </c>
      <c r="D59" s="68">
        <v>12286000</v>
      </c>
    </row>
    <row r="60" spans="1:4" ht="15.6" x14ac:dyDescent="0.3">
      <c r="A60" s="138">
        <v>60</v>
      </c>
      <c r="B60" s="139" t="s">
        <v>109</v>
      </c>
      <c r="C60" s="68">
        <v>0</v>
      </c>
      <c r="D60" s="68">
        <v>50000000</v>
      </c>
    </row>
    <row r="61" spans="1:4" ht="15.6" x14ac:dyDescent="0.3">
      <c r="A61" s="136">
        <v>61</v>
      </c>
      <c r="B61" s="139" t="s">
        <v>146</v>
      </c>
      <c r="C61" s="68">
        <v>-16454993</v>
      </c>
      <c r="D61" s="68">
        <v>-12860997</v>
      </c>
    </row>
    <row r="62" spans="1:4" ht="15.6" x14ac:dyDescent="0.3">
      <c r="A62" s="138">
        <v>62</v>
      </c>
      <c r="B62" s="139" t="s">
        <v>147</v>
      </c>
      <c r="C62" s="68">
        <v>0</v>
      </c>
      <c r="D62" s="68">
        <v>62700000</v>
      </c>
    </row>
    <row r="63" spans="1:4" ht="15.6" x14ac:dyDescent="0.3">
      <c r="A63" s="136">
        <v>63</v>
      </c>
      <c r="B63" s="139" t="s">
        <v>112</v>
      </c>
      <c r="C63" s="68">
        <v>93198898</v>
      </c>
      <c r="D63" s="68">
        <v>40000000</v>
      </c>
    </row>
    <row r="64" spans="1:4" ht="15.6" x14ac:dyDescent="0.3">
      <c r="A64" s="138">
        <v>64</v>
      </c>
      <c r="B64" s="139" t="s">
        <v>148</v>
      </c>
      <c r="C64" s="68">
        <v>0</v>
      </c>
      <c r="D64" s="68"/>
    </row>
    <row r="65" spans="1:4" ht="15.6" x14ac:dyDescent="0.3">
      <c r="A65" s="136">
        <v>65</v>
      </c>
      <c r="B65" s="139" t="s">
        <v>113</v>
      </c>
      <c r="C65" s="68">
        <v>130000000</v>
      </c>
      <c r="D65" s="68">
        <v>0</v>
      </c>
    </row>
    <row r="66" spans="1:4" ht="15.6" x14ac:dyDescent="0.3">
      <c r="A66" s="138">
        <v>66</v>
      </c>
      <c r="B66" s="139" t="s">
        <v>149</v>
      </c>
      <c r="C66" s="68">
        <v>-12179110</v>
      </c>
      <c r="D66" s="68">
        <v>-3483411</v>
      </c>
    </row>
    <row r="67" spans="1:4" ht="15.6" x14ac:dyDescent="0.3">
      <c r="A67" s="136">
        <v>67</v>
      </c>
      <c r="B67" s="139" t="s">
        <v>150</v>
      </c>
      <c r="C67" s="68">
        <v>-156756</v>
      </c>
      <c r="D67" s="68">
        <v>-97019</v>
      </c>
    </row>
    <row r="68" spans="1:4" ht="15.6" x14ac:dyDescent="0.3">
      <c r="A68" s="138">
        <v>68</v>
      </c>
      <c r="B68" s="139" t="s">
        <v>151</v>
      </c>
      <c r="C68" s="68">
        <v>0</v>
      </c>
      <c r="D68" s="68">
        <v>0</v>
      </c>
    </row>
    <row r="69" spans="1:4" ht="15.6" x14ac:dyDescent="0.3">
      <c r="A69" s="136">
        <v>69</v>
      </c>
      <c r="B69" s="141" t="s">
        <v>152</v>
      </c>
      <c r="C69" s="153">
        <v>244408039</v>
      </c>
      <c r="D69" s="153">
        <v>148544573</v>
      </c>
    </row>
    <row r="70" spans="1:4" ht="15.6" x14ac:dyDescent="0.3">
      <c r="A70" s="138">
        <v>70</v>
      </c>
      <c r="B70" s="141" t="s">
        <v>153</v>
      </c>
      <c r="C70" s="153">
        <v>52039120</v>
      </c>
      <c r="D70" s="153">
        <v>83963184</v>
      </c>
    </row>
    <row r="71" spans="1:4" ht="15.6" x14ac:dyDescent="0.3">
      <c r="A71" s="136">
        <v>71</v>
      </c>
      <c r="B71" s="139" t="s">
        <v>154</v>
      </c>
      <c r="C71" s="68">
        <v>235971860</v>
      </c>
      <c r="D71" s="68">
        <v>143657290</v>
      </c>
    </row>
    <row r="72" spans="1:4" ht="31.2" x14ac:dyDescent="0.3">
      <c r="A72" s="138">
        <v>72</v>
      </c>
      <c r="B72" s="139" t="s">
        <v>155</v>
      </c>
      <c r="C72" s="68">
        <v>-1758804</v>
      </c>
      <c r="D72" s="68">
        <v>-4660</v>
      </c>
    </row>
    <row r="73" spans="1:4" ht="31.2" x14ac:dyDescent="0.3">
      <c r="A73" s="136">
        <v>73</v>
      </c>
      <c r="B73" s="139" t="s">
        <v>156</v>
      </c>
      <c r="C73" s="68">
        <v>6527</v>
      </c>
      <c r="D73" s="68">
        <v>5706</v>
      </c>
    </row>
    <row r="74" spans="1:4" ht="16.2" thickBot="1" x14ac:dyDescent="0.35">
      <c r="A74" s="150">
        <v>74</v>
      </c>
      <c r="B74" s="144" t="s">
        <v>157</v>
      </c>
      <c r="C74" s="68">
        <v>286258703</v>
      </c>
      <c r="D74" s="68">
        <v>227621520</v>
      </c>
    </row>
    <row r="75" spans="1:4" ht="15.6" x14ac:dyDescent="0.3">
      <c r="A75" s="145"/>
      <c r="B75" s="146"/>
      <c r="C75" s="147"/>
      <c r="D75" s="147"/>
    </row>
    <row r="76" spans="1:4" ht="15.6" x14ac:dyDescent="0.3">
      <c r="A76" s="145"/>
      <c r="B76" s="146"/>
      <c r="C76" s="147">
        <v>0</v>
      </c>
      <c r="D76" s="147">
        <v>0</v>
      </c>
    </row>
    <row r="77" spans="1:4" ht="15.6" x14ac:dyDescent="0.3">
      <c r="A77" s="148"/>
      <c r="B77" s="30" t="s">
        <v>34</v>
      </c>
      <c r="C77" s="31"/>
      <c r="D77" s="31" t="s">
        <v>158</v>
      </c>
    </row>
    <row r="78" spans="1:4" ht="15.6" x14ac:dyDescent="0.3">
      <c r="A78" s="148"/>
      <c r="B78" s="30"/>
      <c r="C78" s="31"/>
      <c r="D78" s="31"/>
    </row>
    <row r="79" spans="1:4" ht="15.6" x14ac:dyDescent="0.3">
      <c r="A79" s="148"/>
      <c r="B79" s="30" t="s">
        <v>81</v>
      </c>
      <c r="C79" s="31"/>
      <c r="D79" s="31" t="s">
        <v>101</v>
      </c>
    </row>
  </sheetData>
  <mergeCells count="4">
    <mergeCell ref="C1:D1"/>
    <mergeCell ref="A2:D2"/>
    <mergeCell ref="A3:D3"/>
    <mergeCell ref="A4:D4"/>
  </mergeCell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39"/>
  <sheetViews>
    <sheetView view="pageBreakPreview" topLeftCell="A16" zoomScaleNormal="100" zoomScaleSheetLayoutView="100" workbookViewId="0">
      <selection activeCell="H9" sqref="H9"/>
    </sheetView>
  </sheetViews>
  <sheetFormatPr defaultRowHeight="14.4" x14ac:dyDescent="0.3"/>
  <cols>
    <col min="1" max="1" width="56.33203125" customWidth="1"/>
    <col min="2" max="2" width="18.44140625" customWidth="1"/>
    <col min="3" max="3" width="19.5546875" customWidth="1"/>
    <col min="4" max="4" width="24.5546875" customWidth="1"/>
    <col min="5" max="5" width="22.44140625" customWidth="1"/>
    <col min="6" max="6" width="20" customWidth="1"/>
  </cols>
  <sheetData>
    <row r="2" spans="1:6" ht="15.6" x14ac:dyDescent="0.3">
      <c r="E2" s="195"/>
      <c r="F2" s="195"/>
    </row>
    <row r="3" spans="1:6" ht="17.399999999999999" x14ac:dyDescent="0.3">
      <c r="A3" s="196" t="s">
        <v>83</v>
      </c>
      <c r="B3" s="196"/>
      <c r="C3" s="196"/>
      <c r="D3" s="196"/>
      <c r="E3" s="196"/>
      <c r="F3" s="196"/>
    </row>
    <row r="4" spans="1:6" ht="18.75" customHeight="1" x14ac:dyDescent="0.3">
      <c r="A4" s="196" t="s">
        <v>1</v>
      </c>
      <c r="B4" s="196"/>
      <c r="C4" s="196"/>
      <c r="D4" s="196"/>
      <c r="E4" s="196"/>
      <c r="F4" s="196"/>
    </row>
    <row r="5" spans="1:6" ht="18.75" customHeight="1" x14ac:dyDescent="0.3">
      <c r="A5" s="196" t="s">
        <v>84</v>
      </c>
      <c r="B5" s="196"/>
      <c r="C5" s="196"/>
      <c r="D5" s="196"/>
      <c r="E5" s="196"/>
      <c r="F5" s="196"/>
    </row>
    <row r="6" spans="1:6" ht="17.399999999999999" x14ac:dyDescent="0.3">
      <c r="A6" s="196"/>
      <c r="B6" s="196"/>
      <c r="C6" s="91"/>
      <c r="D6" s="92"/>
    </row>
    <row r="7" spans="1:6" ht="16.2" thickBot="1" x14ac:dyDescent="0.35">
      <c r="F7" s="93" t="s">
        <v>3</v>
      </c>
    </row>
    <row r="8" spans="1:6" ht="15.75" customHeight="1" x14ac:dyDescent="0.3">
      <c r="A8" s="197"/>
      <c r="B8" s="199" t="s">
        <v>28</v>
      </c>
      <c r="C8" s="199" t="s">
        <v>29</v>
      </c>
      <c r="D8" s="199" t="s">
        <v>30</v>
      </c>
      <c r="E8" s="199" t="s">
        <v>85</v>
      </c>
      <c r="F8" s="193" t="s">
        <v>86</v>
      </c>
    </row>
    <row r="9" spans="1:6" ht="73.2" customHeight="1" x14ac:dyDescent="0.3">
      <c r="A9" s="198"/>
      <c r="B9" s="200"/>
      <c r="C9" s="200"/>
      <c r="D9" s="200"/>
      <c r="E9" s="200"/>
      <c r="F9" s="194"/>
    </row>
    <row r="10" spans="1:6" ht="15.6" x14ac:dyDescent="0.3">
      <c r="A10" s="94"/>
      <c r="B10" s="95"/>
      <c r="C10" s="95"/>
      <c r="D10" s="95"/>
      <c r="E10" s="95"/>
      <c r="F10" s="96"/>
    </row>
    <row r="11" spans="1:6" ht="15.6" x14ac:dyDescent="0.3">
      <c r="A11" s="97" t="s">
        <v>87</v>
      </c>
      <c r="B11" s="98">
        <v>92129658</v>
      </c>
      <c r="C11" s="98">
        <v>11805698.641376156</v>
      </c>
      <c r="D11" s="98">
        <v>-243809</v>
      </c>
      <c r="E11" s="98">
        <v>9997841</v>
      </c>
      <c r="F11" s="99">
        <f>B11+C11+D11+E11</f>
        <v>113689388.64137615</v>
      </c>
    </row>
    <row r="12" spans="1:6" ht="15.6" x14ac:dyDescent="0.3">
      <c r="A12" s="100" t="s">
        <v>88</v>
      </c>
      <c r="B12" s="101"/>
      <c r="C12" s="101"/>
      <c r="D12" s="101"/>
      <c r="E12" s="101"/>
      <c r="F12" s="102"/>
    </row>
    <row r="13" spans="1:6" ht="15.6" x14ac:dyDescent="0.3">
      <c r="A13" s="94" t="s">
        <v>74</v>
      </c>
      <c r="B13" s="101"/>
      <c r="C13" s="101"/>
      <c r="D13" s="103"/>
      <c r="E13" s="102">
        <v>6899426</v>
      </c>
      <c r="F13" s="102">
        <f>E13</f>
        <v>6899426</v>
      </c>
    </row>
    <row r="14" spans="1:6" ht="15.6" x14ac:dyDescent="0.3">
      <c r="A14" s="100" t="s">
        <v>89</v>
      </c>
      <c r="B14" s="101"/>
      <c r="C14" s="101"/>
      <c r="D14" s="101"/>
      <c r="E14" s="101"/>
      <c r="F14" s="102"/>
    </row>
    <row r="15" spans="1:6" ht="48.75" customHeight="1" x14ac:dyDescent="0.3">
      <c r="A15" s="94" t="s">
        <v>90</v>
      </c>
      <c r="B15" s="104">
        <v>0</v>
      </c>
      <c r="C15" s="104"/>
      <c r="D15" s="105">
        <v>52916</v>
      </c>
      <c r="E15" s="104">
        <v>0</v>
      </c>
      <c r="F15" s="102">
        <f>B15+D15+E15</f>
        <v>52916</v>
      </c>
    </row>
    <row r="16" spans="1:6" ht="15.6" x14ac:dyDescent="0.3">
      <c r="A16" s="100" t="s">
        <v>91</v>
      </c>
      <c r="B16" s="104"/>
      <c r="C16" s="106"/>
      <c r="D16" s="107">
        <f>D15</f>
        <v>52916</v>
      </c>
      <c r="E16" s="104"/>
      <c r="F16" s="99">
        <f>D16</f>
        <v>52916</v>
      </c>
    </row>
    <row r="17" spans="1:6" ht="15.6" x14ac:dyDescent="0.3">
      <c r="A17" s="100" t="s">
        <v>92</v>
      </c>
      <c r="B17" s="98">
        <v>0</v>
      </c>
      <c r="C17" s="98"/>
      <c r="D17" s="98">
        <f>D15</f>
        <v>52916</v>
      </c>
      <c r="E17" s="98">
        <f>E13</f>
        <v>6899426</v>
      </c>
      <c r="F17" s="99">
        <f>B17+D17+E17+C17</f>
        <v>6952342</v>
      </c>
    </row>
    <row r="18" spans="1:6" ht="31.2" x14ac:dyDescent="0.3">
      <c r="A18" s="100" t="s">
        <v>93</v>
      </c>
      <c r="B18" s="106"/>
      <c r="C18" s="106"/>
      <c r="D18" s="106"/>
      <c r="E18" s="106"/>
      <c r="F18" s="108"/>
    </row>
    <row r="19" spans="1:6" ht="15.6" x14ac:dyDescent="0.3">
      <c r="A19" s="109" t="s">
        <v>94</v>
      </c>
      <c r="B19" s="106">
        <v>12286000</v>
      </c>
      <c r="C19" s="106"/>
      <c r="D19" s="106"/>
      <c r="E19" s="106"/>
      <c r="F19" s="102">
        <f>B19+D19+E19+C19</f>
        <v>12286000</v>
      </c>
    </row>
    <row r="20" spans="1:6" ht="31.8" thickBot="1" x14ac:dyDescent="0.35">
      <c r="A20" s="109" t="s">
        <v>95</v>
      </c>
      <c r="B20" s="110"/>
      <c r="C20" s="111">
        <v>2511299</v>
      </c>
      <c r="D20" s="110"/>
      <c r="E20" s="110"/>
      <c r="F20" s="102">
        <f>C20</f>
        <v>2511299</v>
      </c>
    </row>
    <row r="21" spans="1:6" ht="16.2" thickBot="1" x14ac:dyDescent="0.35">
      <c r="A21" s="112" t="s">
        <v>96</v>
      </c>
      <c r="B21" s="113">
        <f>B11+B19</f>
        <v>104415658</v>
      </c>
      <c r="C21" s="113">
        <f>C11+C20</f>
        <v>14316997.641376156</v>
      </c>
      <c r="D21" s="113">
        <f>D11+D17</f>
        <v>-190893</v>
      </c>
      <c r="E21" s="113">
        <f>E11+E17</f>
        <v>16897267</v>
      </c>
      <c r="F21" s="114">
        <f>B21+C21+D21+E21</f>
        <v>135439029.64137614</v>
      </c>
    </row>
    <row r="22" spans="1:6" ht="16.2" thickBot="1" x14ac:dyDescent="0.35">
      <c r="A22" s="115"/>
      <c r="B22" s="116"/>
      <c r="C22" s="116"/>
      <c r="D22" s="116"/>
      <c r="E22" s="116"/>
      <c r="F22" s="117"/>
    </row>
    <row r="23" spans="1:6" ht="16.2" thickBot="1" x14ac:dyDescent="0.35">
      <c r="A23" s="97" t="s">
        <v>97</v>
      </c>
      <c r="B23" s="113">
        <v>104415658</v>
      </c>
      <c r="C23" s="113">
        <v>14316997.641376156</v>
      </c>
      <c r="D23" s="113">
        <v>-160022</v>
      </c>
      <c r="E23" s="113">
        <v>18198053</v>
      </c>
      <c r="F23" s="114">
        <v>136770686.64137614</v>
      </c>
    </row>
    <row r="24" spans="1:6" ht="15.6" x14ac:dyDescent="0.3">
      <c r="A24" s="100" t="s">
        <v>88</v>
      </c>
      <c r="B24" s="101"/>
      <c r="C24" s="101"/>
      <c r="D24" s="101"/>
      <c r="E24" s="101"/>
      <c r="F24" s="102"/>
    </row>
    <row r="25" spans="1:6" ht="15.6" x14ac:dyDescent="0.3">
      <c r="A25" s="94" t="s">
        <v>74</v>
      </c>
      <c r="B25" s="101"/>
      <c r="C25" s="101"/>
      <c r="D25" s="103"/>
      <c r="E25" s="102">
        <v>21692345</v>
      </c>
      <c r="F25" s="102">
        <f>E25</f>
        <v>21692345</v>
      </c>
    </row>
    <row r="26" spans="1:6" ht="15.6" x14ac:dyDescent="0.3">
      <c r="A26" s="100" t="s">
        <v>89</v>
      </c>
      <c r="B26" s="101"/>
      <c r="C26" s="101"/>
      <c r="D26" s="101"/>
      <c r="E26" s="101"/>
      <c r="F26" s="102"/>
    </row>
    <row r="27" spans="1:6" ht="48" customHeight="1" x14ac:dyDescent="0.3">
      <c r="A27" s="94" t="s">
        <v>90</v>
      </c>
      <c r="B27" s="104">
        <v>0</v>
      </c>
      <c r="C27" s="104"/>
      <c r="D27" s="106">
        <v>30165</v>
      </c>
      <c r="E27" s="104">
        <v>0</v>
      </c>
      <c r="F27" s="102">
        <f>B27+D27+E27</f>
        <v>30165</v>
      </c>
    </row>
    <row r="28" spans="1:6" ht="15.6" x14ac:dyDescent="0.3">
      <c r="A28" s="100" t="s">
        <v>91</v>
      </c>
      <c r="B28" s="104"/>
      <c r="C28" s="106"/>
      <c r="D28" s="107">
        <f>D27</f>
        <v>30165</v>
      </c>
      <c r="E28" s="104"/>
      <c r="F28" s="99">
        <f>D28</f>
        <v>30165</v>
      </c>
    </row>
    <row r="29" spans="1:6" ht="15.6" x14ac:dyDescent="0.3">
      <c r="A29" s="100" t="s">
        <v>92</v>
      </c>
      <c r="B29" s="98">
        <v>0</v>
      </c>
      <c r="C29" s="98"/>
      <c r="D29" s="98">
        <f>D27</f>
        <v>30165</v>
      </c>
      <c r="E29" s="98">
        <f>E25</f>
        <v>21692345</v>
      </c>
      <c r="F29" s="99">
        <f>B29+D29+E29+C29</f>
        <v>21722510</v>
      </c>
    </row>
    <row r="30" spans="1:6" ht="31.2" x14ac:dyDescent="0.3">
      <c r="A30" s="100" t="s">
        <v>93</v>
      </c>
      <c r="B30" s="106"/>
      <c r="C30" s="106"/>
      <c r="D30" s="106"/>
      <c r="E30" s="106"/>
      <c r="F30" s="108"/>
    </row>
    <row r="31" spans="1:6" ht="15.6" x14ac:dyDescent="0.3">
      <c r="A31" s="109" t="s">
        <v>94</v>
      </c>
      <c r="B31" s="106">
        <v>50000000</v>
      </c>
      <c r="C31" s="106"/>
      <c r="D31" s="106"/>
      <c r="E31" s="106"/>
      <c r="F31" s="102">
        <f>B31+D31+E31+C31</f>
        <v>50000000</v>
      </c>
    </row>
    <row r="32" spans="1:6" ht="16.2" thickBot="1" x14ac:dyDescent="0.35">
      <c r="A32" s="109" t="s">
        <v>98</v>
      </c>
      <c r="B32" s="110"/>
      <c r="C32" s="111">
        <v>-1295136</v>
      </c>
      <c r="D32" s="110"/>
      <c r="E32" s="110"/>
      <c r="F32" s="102">
        <f>C32</f>
        <v>-1295136</v>
      </c>
    </row>
    <row r="33" spans="1:6" ht="16.2" thickBot="1" x14ac:dyDescent="0.35">
      <c r="A33" s="112" t="s">
        <v>99</v>
      </c>
      <c r="B33" s="113">
        <f>B23+B31</f>
        <v>154415658</v>
      </c>
      <c r="C33" s="113">
        <f>C23+C32</f>
        <v>13021861.641376156</v>
      </c>
      <c r="D33" s="113">
        <f>D23+D29</f>
        <v>-129857</v>
      </c>
      <c r="E33" s="113">
        <f>E23+E29</f>
        <v>39890398</v>
      </c>
      <c r="F33" s="114">
        <f>B33+C33+D33+E33</f>
        <v>207198060.64137617</v>
      </c>
    </row>
    <row r="36" spans="1:6" ht="15.6" x14ac:dyDescent="0.3">
      <c r="A36" s="118" t="s">
        <v>34</v>
      </c>
      <c r="B36" s="119"/>
      <c r="C36" s="119"/>
      <c r="D36" s="120" t="s">
        <v>35</v>
      </c>
    </row>
    <row r="37" spans="1:6" ht="15.6" x14ac:dyDescent="0.3">
      <c r="A37" s="121"/>
      <c r="B37" s="122"/>
      <c r="C37" s="122"/>
      <c r="D37" s="123"/>
    </row>
    <row r="38" spans="1:6" ht="15.6" x14ac:dyDescent="0.3">
      <c r="A38" s="124" t="s">
        <v>100</v>
      </c>
      <c r="B38" s="125"/>
      <c r="C38" s="125"/>
      <c r="D38" s="125" t="s">
        <v>101</v>
      </c>
    </row>
    <row r="39" spans="1:6" ht="15.6" x14ac:dyDescent="0.3">
      <c r="A39" s="126"/>
      <c r="B39" s="127"/>
      <c r="C39" s="127"/>
    </row>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D35" sqref="D35"/>
    </sheetView>
  </sheetViews>
  <sheetFormatPr defaultRowHeight="10.199999999999999" x14ac:dyDescent="0.2"/>
  <cols>
    <col min="1" max="1" width="7.21875" style="158" customWidth="1"/>
    <col min="2" max="2" width="49.109375" style="158" customWidth="1"/>
    <col min="3" max="3" width="17.77734375" style="158" customWidth="1"/>
    <col min="4" max="4" width="21.6640625" style="158" customWidth="1"/>
    <col min="5" max="5" width="15.33203125" style="158" customWidth="1"/>
    <col min="6" max="6" width="14.88671875" style="158" customWidth="1"/>
    <col min="7" max="7" width="12.77734375" style="158" customWidth="1"/>
    <col min="8" max="8" width="15.44140625" style="158" customWidth="1"/>
    <col min="9" max="9" width="18.88671875" style="158" customWidth="1"/>
    <col min="10" max="13" width="8.88671875" style="158"/>
    <col min="14" max="14" width="18.88671875" style="158" customWidth="1"/>
    <col min="15" max="256" width="8.88671875" style="158"/>
    <col min="257" max="257" width="7.21875" style="158" customWidth="1"/>
    <col min="258" max="258" width="49.109375" style="158" customWidth="1"/>
    <col min="259" max="259" width="17.77734375" style="158" customWidth="1"/>
    <col min="260" max="260" width="21.6640625" style="158" customWidth="1"/>
    <col min="261" max="261" width="15.33203125" style="158" customWidth="1"/>
    <col min="262" max="262" width="14.88671875" style="158" customWidth="1"/>
    <col min="263" max="263" width="12.77734375" style="158" customWidth="1"/>
    <col min="264" max="264" width="15.44140625" style="158" customWidth="1"/>
    <col min="265" max="265" width="18.88671875" style="158" customWidth="1"/>
    <col min="266" max="269" width="8.88671875" style="158"/>
    <col min="270" max="270" width="18.88671875" style="158" customWidth="1"/>
    <col min="271" max="512" width="8.88671875" style="158"/>
    <col min="513" max="513" width="7.21875" style="158" customWidth="1"/>
    <col min="514" max="514" width="49.109375" style="158" customWidth="1"/>
    <col min="515" max="515" width="17.77734375" style="158" customWidth="1"/>
    <col min="516" max="516" width="21.6640625" style="158" customWidth="1"/>
    <col min="517" max="517" width="15.33203125" style="158" customWidth="1"/>
    <col min="518" max="518" width="14.88671875" style="158" customWidth="1"/>
    <col min="519" max="519" width="12.77734375" style="158" customWidth="1"/>
    <col min="520" max="520" width="15.44140625" style="158" customWidth="1"/>
    <col min="521" max="521" width="18.88671875" style="158" customWidth="1"/>
    <col min="522" max="525" width="8.88671875" style="158"/>
    <col min="526" max="526" width="18.88671875" style="158" customWidth="1"/>
    <col min="527" max="768" width="8.88671875" style="158"/>
    <col min="769" max="769" width="7.21875" style="158" customWidth="1"/>
    <col min="770" max="770" width="49.109375" style="158" customWidth="1"/>
    <col min="771" max="771" width="17.77734375" style="158" customWidth="1"/>
    <col min="772" max="772" width="21.6640625" style="158" customWidth="1"/>
    <col min="773" max="773" width="15.33203125" style="158" customWidth="1"/>
    <col min="774" max="774" width="14.88671875" style="158" customWidth="1"/>
    <col min="775" max="775" width="12.77734375" style="158" customWidth="1"/>
    <col min="776" max="776" width="15.44140625" style="158" customWidth="1"/>
    <col min="777" max="777" width="18.88671875" style="158" customWidth="1"/>
    <col min="778" max="781" width="8.88671875" style="158"/>
    <col min="782" max="782" width="18.88671875" style="158" customWidth="1"/>
    <col min="783" max="1024" width="8.88671875" style="158"/>
    <col min="1025" max="1025" width="7.21875" style="158" customWidth="1"/>
    <col min="1026" max="1026" width="49.109375" style="158" customWidth="1"/>
    <col min="1027" max="1027" width="17.77734375" style="158" customWidth="1"/>
    <col min="1028" max="1028" width="21.6640625" style="158" customWidth="1"/>
    <col min="1029" max="1029" width="15.33203125" style="158" customWidth="1"/>
    <col min="1030" max="1030" width="14.88671875" style="158" customWidth="1"/>
    <col min="1031" max="1031" width="12.77734375" style="158" customWidth="1"/>
    <col min="1032" max="1032" width="15.44140625" style="158" customWidth="1"/>
    <col min="1033" max="1033" width="18.88671875" style="158" customWidth="1"/>
    <col min="1034" max="1037" width="8.88671875" style="158"/>
    <col min="1038" max="1038" width="18.88671875" style="158" customWidth="1"/>
    <col min="1039" max="1280" width="8.88671875" style="158"/>
    <col min="1281" max="1281" width="7.21875" style="158" customWidth="1"/>
    <col min="1282" max="1282" width="49.109375" style="158" customWidth="1"/>
    <col min="1283" max="1283" width="17.77734375" style="158" customWidth="1"/>
    <col min="1284" max="1284" width="21.6640625" style="158" customWidth="1"/>
    <col min="1285" max="1285" width="15.33203125" style="158" customWidth="1"/>
    <col min="1286" max="1286" width="14.88671875" style="158" customWidth="1"/>
    <col min="1287" max="1287" width="12.77734375" style="158" customWidth="1"/>
    <col min="1288" max="1288" width="15.44140625" style="158" customWidth="1"/>
    <col min="1289" max="1289" width="18.88671875" style="158" customWidth="1"/>
    <col min="1290" max="1293" width="8.88671875" style="158"/>
    <col min="1294" max="1294" width="18.88671875" style="158" customWidth="1"/>
    <col min="1295" max="1536" width="8.88671875" style="158"/>
    <col min="1537" max="1537" width="7.21875" style="158" customWidth="1"/>
    <col min="1538" max="1538" width="49.109375" style="158" customWidth="1"/>
    <col min="1539" max="1539" width="17.77734375" style="158" customWidth="1"/>
    <col min="1540" max="1540" width="21.6640625" style="158" customWidth="1"/>
    <col min="1541" max="1541" width="15.33203125" style="158" customWidth="1"/>
    <col min="1542" max="1542" width="14.88671875" style="158" customWidth="1"/>
    <col min="1543" max="1543" width="12.77734375" style="158" customWidth="1"/>
    <col min="1544" max="1544" width="15.44140625" style="158" customWidth="1"/>
    <col min="1545" max="1545" width="18.88671875" style="158" customWidth="1"/>
    <col min="1546" max="1549" width="8.88671875" style="158"/>
    <col min="1550" max="1550" width="18.88671875" style="158" customWidth="1"/>
    <col min="1551" max="1792" width="8.88671875" style="158"/>
    <col min="1793" max="1793" width="7.21875" style="158" customWidth="1"/>
    <col min="1794" max="1794" width="49.109375" style="158" customWidth="1"/>
    <col min="1795" max="1795" width="17.77734375" style="158" customWidth="1"/>
    <col min="1796" max="1796" width="21.6640625" style="158" customWidth="1"/>
    <col min="1797" max="1797" width="15.33203125" style="158" customWidth="1"/>
    <col min="1798" max="1798" width="14.88671875" style="158" customWidth="1"/>
    <col min="1799" max="1799" width="12.77734375" style="158" customWidth="1"/>
    <col min="1800" max="1800" width="15.44140625" style="158" customWidth="1"/>
    <col min="1801" max="1801" width="18.88671875" style="158" customWidth="1"/>
    <col min="1802" max="1805" width="8.88671875" style="158"/>
    <col min="1806" max="1806" width="18.88671875" style="158" customWidth="1"/>
    <col min="1807" max="2048" width="8.88671875" style="158"/>
    <col min="2049" max="2049" width="7.21875" style="158" customWidth="1"/>
    <col min="2050" max="2050" width="49.109375" style="158" customWidth="1"/>
    <col min="2051" max="2051" width="17.77734375" style="158" customWidth="1"/>
    <col min="2052" max="2052" width="21.6640625" style="158" customWidth="1"/>
    <col min="2053" max="2053" width="15.33203125" style="158" customWidth="1"/>
    <col min="2054" max="2054" width="14.88671875" style="158" customWidth="1"/>
    <col min="2055" max="2055" width="12.77734375" style="158" customWidth="1"/>
    <col min="2056" max="2056" width="15.44140625" style="158" customWidth="1"/>
    <col min="2057" max="2057" width="18.88671875" style="158" customWidth="1"/>
    <col min="2058" max="2061" width="8.88671875" style="158"/>
    <col min="2062" max="2062" width="18.88671875" style="158" customWidth="1"/>
    <col min="2063" max="2304" width="8.88671875" style="158"/>
    <col min="2305" max="2305" width="7.21875" style="158" customWidth="1"/>
    <col min="2306" max="2306" width="49.109375" style="158" customWidth="1"/>
    <col min="2307" max="2307" width="17.77734375" style="158" customWidth="1"/>
    <col min="2308" max="2308" width="21.6640625" style="158" customWidth="1"/>
    <col min="2309" max="2309" width="15.33203125" style="158" customWidth="1"/>
    <col min="2310" max="2310" width="14.88671875" style="158" customWidth="1"/>
    <col min="2311" max="2311" width="12.77734375" style="158" customWidth="1"/>
    <col min="2312" max="2312" width="15.44140625" style="158" customWidth="1"/>
    <col min="2313" max="2313" width="18.88671875" style="158" customWidth="1"/>
    <col min="2314" max="2317" width="8.88671875" style="158"/>
    <col min="2318" max="2318" width="18.88671875" style="158" customWidth="1"/>
    <col min="2319" max="2560" width="8.88671875" style="158"/>
    <col min="2561" max="2561" width="7.21875" style="158" customWidth="1"/>
    <col min="2562" max="2562" width="49.109375" style="158" customWidth="1"/>
    <col min="2563" max="2563" width="17.77734375" style="158" customWidth="1"/>
    <col min="2564" max="2564" width="21.6640625" style="158" customWidth="1"/>
    <col min="2565" max="2565" width="15.33203125" style="158" customWidth="1"/>
    <col min="2566" max="2566" width="14.88671875" style="158" customWidth="1"/>
    <col min="2567" max="2567" width="12.77734375" style="158" customWidth="1"/>
    <col min="2568" max="2568" width="15.44140625" style="158" customWidth="1"/>
    <col min="2569" max="2569" width="18.88671875" style="158" customWidth="1"/>
    <col min="2570" max="2573" width="8.88671875" style="158"/>
    <col min="2574" max="2574" width="18.88671875" style="158" customWidth="1"/>
    <col min="2575" max="2816" width="8.88671875" style="158"/>
    <col min="2817" max="2817" width="7.21875" style="158" customWidth="1"/>
    <col min="2818" max="2818" width="49.109375" style="158" customWidth="1"/>
    <col min="2819" max="2819" width="17.77734375" style="158" customWidth="1"/>
    <col min="2820" max="2820" width="21.6640625" style="158" customWidth="1"/>
    <col min="2821" max="2821" width="15.33203125" style="158" customWidth="1"/>
    <col min="2822" max="2822" width="14.88671875" style="158" customWidth="1"/>
    <col min="2823" max="2823" width="12.77734375" style="158" customWidth="1"/>
    <col min="2824" max="2824" width="15.44140625" style="158" customWidth="1"/>
    <col min="2825" max="2825" width="18.88671875" style="158" customWidth="1"/>
    <col min="2826" max="2829" width="8.88671875" style="158"/>
    <col min="2830" max="2830" width="18.88671875" style="158" customWidth="1"/>
    <col min="2831" max="3072" width="8.88671875" style="158"/>
    <col min="3073" max="3073" width="7.21875" style="158" customWidth="1"/>
    <col min="3074" max="3074" width="49.109375" style="158" customWidth="1"/>
    <col min="3075" max="3075" width="17.77734375" style="158" customWidth="1"/>
    <col min="3076" max="3076" width="21.6640625" style="158" customWidth="1"/>
    <col min="3077" max="3077" width="15.33203125" style="158" customWidth="1"/>
    <col min="3078" max="3078" width="14.88671875" style="158" customWidth="1"/>
    <col min="3079" max="3079" width="12.77734375" style="158" customWidth="1"/>
    <col min="3080" max="3080" width="15.44140625" style="158" customWidth="1"/>
    <col min="3081" max="3081" width="18.88671875" style="158" customWidth="1"/>
    <col min="3082" max="3085" width="8.88671875" style="158"/>
    <col min="3086" max="3086" width="18.88671875" style="158" customWidth="1"/>
    <col min="3087" max="3328" width="8.88671875" style="158"/>
    <col min="3329" max="3329" width="7.21875" style="158" customWidth="1"/>
    <col min="3330" max="3330" width="49.109375" style="158" customWidth="1"/>
    <col min="3331" max="3331" width="17.77734375" style="158" customWidth="1"/>
    <col min="3332" max="3332" width="21.6640625" style="158" customWidth="1"/>
    <col min="3333" max="3333" width="15.33203125" style="158" customWidth="1"/>
    <col min="3334" max="3334" width="14.88671875" style="158" customWidth="1"/>
    <col min="3335" max="3335" width="12.77734375" style="158" customWidth="1"/>
    <col min="3336" max="3336" width="15.44140625" style="158" customWidth="1"/>
    <col min="3337" max="3337" width="18.88671875" style="158" customWidth="1"/>
    <col min="3338" max="3341" width="8.88671875" style="158"/>
    <col min="3342" max="3342" width="18.88671875" style="158" customWidth="1"/>
    <col min="3343" max="3584" width="8.88671875" style="158"/>
    <col min="3585" max="3585" width="7.21875" style="158" customWidth="1"/>
    <col min="3586" max="3586" width="49.109375" style="158" customWidth="1"/>
    <col min="3587" max="3587" width="17.77734375" style="158" customWidth="1"/>
    <col min="3588" max="3588" width="21.6640625" style="158" customWidth="1"/>
    <col min="3589" max="3589" width="15.33203125" style="158" customWidth="1"/>
    <col min="3590" max="3590" width="14.88671875" style="158" customWidth="1"/>
    <col min="3591" max="3591" width="12.77734375" style="158" customWidth="1"/>
    <col min="3592" max="3592" width="15.44140625" style="158" customWidth="1"/>
    <col min="3593" max="3593" width="18.88671875" style="158" customWidth="1"/>
    <col min="3594" max="3597" width="8.88671875" style="158"/>
    <col min="3598" max="3598" width="18.88671875" style="158" customWidth="1"/>
    <col min="3599" max="3840" width="8.88671875" style="158"/>
    <col min="3841" max="3841" width="7.21875" style="158" customWidth="1"/>
    <col min="3842" max="3842" width="49.109375" style="158" customWidth="1"/>
    <col min="3843" max="3843" width="17.77734375" style="158" customWidth="1"/>
    <col min="3844" max="3844" width="21.6640625" style="158" customWidth="1"/>
    <col min="3845" max="3845" width="15.33203125" style="158" customWidth="1"/>
    <col min="3846" max="3846" width="14.88671875" style="158" customWidth="1"/>
    <col min="3847" max="3847" width="12.77734375" style="158" customWidth="1"/>
    <col min="3848" max="3848" width="15.44140625" style="158" customWidth="1"/>
    <col min="3849" max="3849" width="18.88671875" style="158" customWidth="1"/>
    <col min="3850" max="3853" width="8.88671875" style="158"/>
    <col min="3854" max="3854" width="18.88671875" style="158" customWidth="1"/>
    <col min="3855" max="4096" width="8.88671875" style="158"/>
    <col min="4097" max="4097" width="7.21875" style="158" customWidth="1"/>
    <col min="4098" max="4098" width="49.109375" style="158" customWidth="1"/>
    <col min="4099" max="4099" width="17.77734375" style="158" customWidth="1"/>
    <col min="4100" max="4100" width="21.6640625" style="158" customWidth="1"/>
    <col min="4101" max="4101" width="15.33203125" style="158" customWidth="1"/>
    <col min="4102" max="4102" width="14.88671875" style="158" customWidth="1"/>
    <col min="4103" max="4103" width="12.77734375" style="158" customWidth="1"/>
    <col min="4104" max="4104" width="15.44140625" style="158" customWidth="1"/>
    <col min="4105" max="4105" width="18.88671875" style="158" customWidth="1"/>
    <col min="4106" max="4109" width="8.88671875" style="158"/>
    <col min="4110" max="4110" width="18.88671875" style="158" customWidth="1"/>
    <col min="4111" max="4352" width="8.88671875" style="158"/>
    <col min="4353" max="4353" width="7.21875" style="158" customWidth="1"/>
    <col min="4354" max="4354" width="49.109375" style="158" customWidth="1"/>
    <col min="4355" max="4355" width="17.77734375" style="158" customWidth="1"/>
    <col min="4356" max="4356" width="21.6640625" style="158" customWidth="1"/>
    <col min="4357" max="4357" width="15.33203125" style="158" customWidth="1"/>
    <col min="4358" max="4358" width="14.88671875" style="158" customWidth="1"/>
    <col min="4359" max="4359" width="12.77734375" style="158" customWidth="1"/>
    <col min="4360" max="4360" width="15.44140625" style="158" customWidth="1"/>
    <col min="4361" max="4361" width="18.88671875" style="158" customWidth="1"/>
    <col min="4362" max="4365" width="8.88671875" style="158"/>
    <col min="4366" max="4366" width="18.88671875" style="158" customWidth="1"/>
    <col min="4367" max="4608" width="8.88671875" style="158"/>
    <col min="4609" max="4609" width="7.21875" style="158" customWidth="1"/>
    <col min="4610" max="4610" width="49.109375" style="158" customWidth="1"/>
    <col min="4611" max="4611" width="17.77734375" style="158" customWidth="1"/>
    <col min="4612" max="4612" width="21.6640625" style="158" customWidth="1"/>
    <col min="4613" max="4613" width="15.33203125" style="158" customWidth="1"/>
    <col min="4614" max="4614" width="14.88671875" style="158" customWidth="1"/>
    <col min="4615" max="4615" width="12.77734375" style="158" customWidth="1"/>
    <col min="4616" max="4616" width="15.44140625" style="158" customWidth="1"/>
    <col min="4617" max="4617" width="18.88671875" style="158" customWidth="1"/>
    <col min="4618" max="4621" width="8.88671875" style="158"/>
    <col min="4622" max="4622" width="18.88671875" style="158" customWidth="1"/>
    <col min="4623" max="4864" width="8.88671875" style="158"/>
    <col min="4865" max="4865" width="7.21875" style="158" customWidth="1"/>
    <col min="4866" max="4866" width="49.109375" style="158" customWidth="1"/>
    <col min="4867" max="4867" width="17.77734375" style="158" customWidth="1"/>
    <col min="4868" max="4868" width="21.6640625" style="158" customWidth="1"/>
    <col min="4869" max="4869" width="15.33203125" style="158" customWidth="1"/>
    <col min="4870" max="4870" width="14.88671875" style="158" customWidth="1"/>
    <col min="4871" max="4871" width="12.77734375" style="158" customWidth="1"/>
    <col min="4872" max="4872" width="15.44140625" style="158" customWidth="1"/>
    <col min="4873" max="4873" width="18.88671875" style="158" customWidth="1"/>
    <col min="4874" max="4877" width="8.88671875" style="158"/>
    <col min="4878" max="4878" width="18.88671875" style="158" customWidth="1"/>
    <col min="4879" max="5120" width="8.88671875" style="158"/>
    <col min="5121" max="5121" width="7.21875" style="158" customWidth="1"/>
    <col min="5122" max="5122" width="49.109375" style="158" customWidth="1"/>
    <col min="5123" max="5123" width="17.77734375" style="158" customWidth="1"/>
    <col min="5124" max="5124" width="21.6640625" style="158" customWidth="1"/>
    <col min="5125" max="5125" width="15.33203125" style="158" customWidth="1"/>
    <col min="5126" max="5126" width="14.88671875" style="158" customWidth="1"/>
    <col min="5127" max="5127" width="12.77734375" style="158" customWidth="1"/>
    <col min="5128" max="5128" width="15.44140625" style="158" customWidth="1"/>
    <col min="5129" max="5129" width="18.88671875" style="158" customWidth="1"/>
    <col min="5130" max="5133" width="8.88671875" style="158"/>
    <col min="5134" max="5134" width="18.88671875" style="158" customWidth="1"/>
    <col min="5135" max="5376" width="8.88671875" style="158"/>
    <col min="5377" max="5377" width="7.21875" style="158" customWidth="1"/>
    <col min="5378" max="5378" width="49.109375" style="158" customWidth="1"/>
    <col min="5379" max="5379" width="17.77734375" style="158" customWidth="1"/>
    <col min="5380" max="5380" width="21.6640625" style="158" customWidth="1"/>
    <col min="5381" max="5381" width="15.33203125" style="158" customWidth="1"/>
    <col min="5382" max="5382" width="14.88671875" style="158" customWidth="1"/>
    <col min="5383" max="5383" width="12.77734375" style="158" customWidth="1"/>
    <col min="5384" max="5384" width="15.44140625" style="158" customWidth="1"/>
    <col min="5385" max="5385" width="18.88671875" style="158" customWidth="1"/>
    <col min="5386" max="5389" width="8.88671875" style="158"/>
    <col min="5390" max="5390" width="18.88671875" style="158" customWidth="1"/>
    <col min="5391" max="5632" width="8.88671875" style="158"/>
    <col min="5633" max="5633" width="7.21875" style="158" customWidth="1"/>
    <col min="5634" max="5634" width="49.109375" style="158" customWidth="1"/>
    <col min="5635" max="5635" width="17.77734375" style="158" customWidth="1"/>
    <col min="5636" max="5636" width="21.6640625" style="158" customWidth="1"/>
    <col min="5637" max="5637" width="15.33203125" style="158" customWidth="1"/>
    <col min="5638" max="5638" width="14.88671875" style="158" customWidth="1"/>
    <col min="5639" max="5639" width="12.77734375" style="158" customWidth="1"/>
    <col min="5640" max="5640" width="15.44140625" style="158" customWidth="1"/>
    <col min="5641" max="5641" width="18.88671875" style="158" customWidth="1"/>
    <col min="5642" max="5645" width="8.88671875" style="158"/>
    <col min="5646" max="5646" width="18.88671875" style="158" customWidth="1"/>
    <col min="5647" max="5888" width="8.88671875" style="158"/>
    <col min="5889" max="5889" width="7.21875" style="158" customWidth="1"/>
    <col min="5890" max="5890" width="49.109375" style="158" customWidth="1"/>
    <col min="5891" max="5891" width="17.77734375" style="158" customWidth="1"/>
    <col min="5892" max="5892" width="21.6640625" style="158" customWidth="1"/>
    <col min="5893" max="5893" width="15.33203125" style="158" customWidth="1"/>
    <col min="5894" max="5894" width="14.88671875" style="158" customWidth="1"/>
    <col min="5895" max="5895" width="12.77734375" style="158" customWidth="1"/>
    <col min="5896" max="5896" width="15.44140625" style="158" customWidth="1"/>
    <col min="5897" max="5897" width="18.88671875" style="158" customWidth="1"/>
    <col min="5898" max="5901" width="8.88671875" style="158"/>
    <col min="5902" max="5902" width="18.88671875" style="158" customWidth="1"/>
    <col min="5903" max="6144" width="8.88671875" style="158"/>
    <col min="6145" max="6145" width="7.21875" style="158" customWidth="1"/>
    <col min="6146" max="6146" width="49.109375" style="158" customWidth="1"/>
    <col min="6147" max="6147" width="17.77734375" style="158" customWidth="1"/>
    <col min="6148" max="6148" width="21.6640625" style="158" customWidth="1"/>
    <col min="6149" max="6149" width="15.33203125" style="158" customWidth="1"/>
    <col min="6150" max="6150" width="14.88671875" style="158" customWidth="1"/>
    <col min="6151" max="6151" width="12.77734375" style="158" customWidth="1"/>
    <col min="6152" max="6152" width="15.44140625" style="158" customWidth="1"/>
    <col min="6153" max="6153" width="18.88671875" style="158" customWidth="1"/>
    <col min="6154" max="6157" width="8.88671875" style="158"/>
    <col min="6158" max="6158" width="18.88671875" style="158" customWidth="1"/>
    <col min="6159" max="6400" width="8.88671875" style="158"/>
    <col min="6401" max="6401" width="7.21875" style="158" customWidth="1"/>
    <col min="6402" max="6402" width="49.109375" style="158" customWidth="1"/>
    <col min="6403" max="6403" width="17.77734375" style="158" customWidth="1"/>
    <col min="6404" max="6404" width="21.6640625" style="158" customWidth="1"/>
    <col min="6405" max="6405" width="15.33203125" style="158" customWidth="1"/>
    <col min="6406" max="6406" width="14.88671875" style="158" customWidth="1"/>
    <col min="6407" max="6407" width="12.77734375" style="158" customWidth="1"/>
    <col min="6408" max="6408" width="15.44140625" style="158" customWidth="1"/>
    <col min="6409" max="6409" width="18.88671875" style="158" customWidth="1"/>
    <col min="6410" max="6413" width="8.88671875" style="158"/>
    <col min="6414" max="6414" width="18.88671875" style="158" customWidth="1"/>
    <col min="6415" max="6656" width="8.88671875" style="158"/>
    <col min="6657" max="6657" width="7.21875" style="158" customWidth="1"/>
    <col min="6658" max="6658" width="49.109375" style="158" customWidth="1"/>
    <col min="6659" max="6659" width="17.77734375" style="158" customWidth="1"/>
    <col min="6660" max="6660" width="21.6640625" style="158" customWidth="1"/>
    <col min="6661" max="6661" width="15.33203125" style="158" customWidth="1"/>
    <col min="6662" max="6662" width="14.88671875" style="158" customWidth="1"/>
    <col min="6663" max="6663" width="12.77734375" style="158" customWidth="1"/>
    <col min="6664" max="6664" width="15.44140625" style="158" customWidth="1"/>
    <col min="6665" max="6665" width="18.88671875" style="158" customWidth="1"/>
    <col min="6666" max="6669" width="8.88671875" style="158"/>
    <col min="6670" max="6670" width="18.88671875" style="158" customWidth="1"/>
    <col min="6671" max="6912" width="8.88671875" style="158"/>
    <col min="6913" max="6913" width="7.21875" style="158" customWidth="1"/>
    <col min="6914" max="6914" width="49.109375" style="158" customWidth="1"/>
    <col min="6915" max="6915" width="17.77734375" style="158" customWidth="1"/>
    <col min="6916" max="6916" width="21.6640625" style="158" customWidth="1"/>
    <col min="6917" max="6917" width="15.33203125" style="158" customWidth="1"/>
    <col min="6918" max="6918" width="14.88671875" style="158" customWidth="1"/>
    <col min="6919" max="6919" width="12.77734375" style="158" customWidth="1"/>
    <col min="6920" max="6920" width="15.44140625" style="158" customWidth="1"/>
    <col min="6921" max="6921" width="18.88671875" style="158" customWidth="1"/>
    <col min="6922" max="6925" width="8.88671875" style="158"/>
    <col min="6926" max="6926" width="18.88671875" style="158" customWidth="1"/>
    <col min="6927" max="7168" width="8.88671875" style="158"/>
    <col min="7169" max="7169" width="7.21875" style="158" customWidth="1"/>
    <col min="7170" max="7170" width="49.109375" style="158" customWidth="1"/>
    <col min="7171" max="7171" width="17.77734375" style="158" customWidth="1"/>
    <col min="7172" max="7172" width="21.6640625" style="158" customWidth="1"/>
    <col min="7173" max="7173" width="15.33203125" style="158" customWidth="1"/>
    <col min="7174" max="7174" width="14.88671875" style="158" customWidth="1"/>
    <col min="7175" max="7175" width="12.77734375" style="158" customWidth="1"/>
    <col min="7176" max="7176" width="15.44140625" style="158" customWidth="1"/>
    <col min="7177" max="7177" width="18.88671875" style="158" customWidth="1"/>
    <col min="7178" max="7181" width="8.88671875" style="158"/>
    <col min="7182" max="7182" width="18.88671875" style="158" customWidth="1"/>
    <col min="7183" max="7424" width="8.88671875" style="158"/>
    <col min="7425" max="7425" width="7.21875" style="158" customWidth="1"/>
    <col min="7426" max="7426" width="49.109375" style="158" customWidth="1"/>
    <col min="7427" max="7427" width="17.77734375" style="158" customWidth="1"/>
    <col min="7428" max="7428" width="21.6640625" style="158" customWidth="1"/>
    <col min="7429" max="7429" width="15.33203125" style="158" customWidth="1"/>
    <col min="7430" max="7430" width="14.88671875" style="158" customWidth="1"/>
    <col min="7431" max="7431" width="12.77734375" style="158" customWidth="1"/>
    <col min="7432" max="7432" width="15.44140625" style="158" customWidth="1"/>
    <col min="7433" max="7433" width="18.88671875" style="158" customWidth="1"/>
    <col min="7434" max="7437" width="8.88671875" style="158"/>
    <col min="7438" max="7438" width="18.88671875" style="158" customWidth="1"/>
    <col min="7439" max="7680" width="8.88671875" style="158"/>
    <col min="7681" max="7681" width="7.21875" style="158" customWidth="1"/>
    <col min="7682" max="7682" width="49.109375" style="158" customWidth="1"/>
    <col min="7683" max="7683" width="17.77734375" style="158" customWidth="1"/>
    <col min="7684" max="7684" width="21.6640625" style="158" customWidth="1"/>
    <col min="7685" max="7685" width="15.33203125" style="158" customWidth="1"/>
    <col min="7686" max="7686" width="14.88671875" style="158" customWidth="1"/>
    <col min="7687" max="7687" width="12.77734375" style="158" customWidth="1"/>
    <col min="7688" max="7688" width="15.44140625" style="158" customWidth="1"/>
    <col min="7689" max="7689" width="18.88671875" style="158" customWidth="1"/>
    <col min="7690" max="7693" width="8.88671875" style="158"/>
    <col min="7694" max="7694" width="18.88671875" style="158" customWidth="1"/>
    <col min="7695" max="7936" width="8.88671875" style="158"/>
    <col min="7937" max="7937" width="7.21875" style="158" customWidth="1"/>
    <col min="7938" max="7938" width="49.109375" style="158" customWidth="1"/>
    <col min="7939" max="7939" width="17.77734375" style="158" customWidth="1"/>
    <col min="7940" max="7940" width="21.6640625" style="158" customWidth="1"/>
    <col min="7941" max="7941" width="15.33203125" style="158" customWidth="1"/>
    <col min="7942" max="7942" width="14.88671875" style="158" customWidth="1"/>
    <col min="7943" max="7943" width="12.77734375" style="158" customWidth="1"/>
    <col min="7944" max="7944" width="15.44140625" style="158" customWidth="1"/>
    <col min="7945" max="7945" width="18.88671875" style="158" customWidth="1"/>
    <col min="7946" max="7949" width="8.88671875" style="158"/>
    <col min="7950" max="7950" width="18.88671875" style="158" customWidth="1"/>
    <col min="7951" max="8192" width="8.88671875" style="158"/>
    <col min="8193" max="8193" width="7.21875" style="158" customWidth="1"/>
    <col min="8194" max="8194" width="49.109375" style="158" customWidth="1"/>
    <col min="8195" max="8195" width="17.77734375" style="158" customWidth="1"/>
    <col min="8196" max="8196" width="21.6640625" style="158" customWidth="1"/>
    <col min="8197" max="8197" width="15.33203125" style="158" customWidth="1"/>
    <col min="8198" max="8198" width="14.88671875" style="158" customWidth="1"/>
    <col min="8199" max="8199" width="12.77734375" style="158" customWidth="1"/>
    <col min="8200" max="8200" width="15.44140625" style="158" customWidth="1"/>
    <col min="8201" max="8201" width="18.88671875" style="158" customWidth="1"/>
    <col min="8202" max="8205" width="8.88671875" style="158"/>
    <col min="8206" max="8206" width="18.88671875" style="158" customWidth="1"/>
    <col min="8207" max="8448" width="8.88671875" style="158"/>
    <col min="8449" max="8449" width="7.21875" style="158" customWidth="1"/>
    <col min="8450" max="8450" width="49.109375" style="158" customWidth="1"/>
    <col min="8451" max="8451" width="17.77734375" style="158" customWidth="1"/>
    <col min="8452" max="8452" width="21.6640625" style="158" customWidth="1"/>
    <col min="8453" max="8453" width="15.33203125" style="158" customWidth="1"/>
    <col min="8454" max="8454" width="14.88671875" style="158" customWidth="1"/>
    <col min="8455" max="8455" width="12.77734375" style="158" customWidth="1"/>
    <col min="8456" max="8456" width="15.44140625" style="158" customWidth="1"/>
    <col min="8457" max="8457" width="18.88671875" style="158" customWidth="1"/>
    <col min="8458" max="8461" width="8.88671875" style="158"/>
    <col min="8462" max="8462" width="18.88671875" style="158" customWidth="1"/>
    <col min="8463" max="8704" width="8.88671875" style="158"/>
    <col min="8705" max="8705" width="7.21875" style="158" customWidth="1"/>
    <col min="8706" max="8706" width="49.109375" style="158" customWidth="1"/>
    <col min="8707" max="8707" width="17.77734375" style="158" customWidth="1"/>
    <col min="8708" max="8708" width="21.6640625" style="158" customWidth="1"/>
    <col min="8709" max="8709" width="15.33203125" style="158" customWidth="1"/>
    <col min="8710" max="8710" width="14.88671875" style="158" customWidth="1"/>
    <col min="8711" max="8711" width="12.77734375" style="158" customWidth="1"/>
    <col min="8712" max="8712" width="15.44140625" style="158" customWidth="1"/>
    <col min="8713" max="8713" width="18.88671875" style="158" customWidth="1"/>
    <col min="8714" max="8717" width="8.88671875" style="158"/>
    <col min="8718" max="8718" width="18.88671875" style="158" customWidth="1"/>
    <col min="8719" max="8960" width="8.88671875" style="158"/>
    <col min="8961" max="8961" width="7.21875" style="158" customWidth="1"/>
    <col min="8962" max="8962" width="49.109375" style="158" customWidth="1"/>
    <col min="8963" max="8963" width="17.77734375" style="158" customWidth="1"/>
    <col min="8964" max="8964" width="21.6640625" style="158" customWidth="1"/>
    <col min="8965" max="8965" width="15.33203125" style="158" customWidth="1"/>
    <col min="8966" max="8966" width="14.88671875" style="158" customWidth="1"/>
    <col min="8967" max="8967" width="12.77734375" style="158" customWidth="1"/>
    <col min="8968" max="8968" width="15.44140625" style="158" customWidth="1"/>
    <col min="8969" max="8969" width="18.88671875" style="158" customWidth="1"/>
    <col min="8970" max="8973" width="8.88671875" style="158"/>
    <col min="8974" max="8974" width="18.88671875" style="158" customWidth="1"/>
    <col min="8975" max="9216" width="8.88671875" style="158"/>
    <col min="9217" max="9217" width="7.21875" style="158" customWidth="1"/>
    <col min="9218" max="9218" width="49.109375" style="158" customWidth="1"/>
    <col min="9219" max="9219" width="17.77734375" style="158" customWidth="1"/>
    <col min="9220" max="9220" width="21.6640625" style="158" customWidth="1"/>
    <col min="9221" max="9221" width="15.33203125" style="158" customWidth="1"/>
    <col min="9222" max="9222" width="14.88671875" style="158" customWidth="1"/>
    <col min="9223" max="9223" width="12.77734375" style="158" customWidth="1"/>
    <col min="9224" max="9224" width="15.44140625" style="158" customWidth="1"/>
    <col min="9225" max="9225" width="18.88671875" style="158" customWidth="1"/>
    <col min="9226" max="9229" width="8.88671875" style="158"/>
    <col min="9230" max="9230" width="18.88671875" style="158" customWidth="1"/>
    <col min="9231" max="9472" width="8.88671875" style="158"/>
    <col min="9473" max="9473" width="7.21875" style="158" customWidth="1"/>
    <col min="9474" max="9474" width="49.109375" style="158" customWidth="1"/>
    <col min="9475" max="9475" width="17.77734375" style="158" customWidth="1"/>
    <col min="9476" max="9476" width="21.6640625" style="158" customWidth="1"/>
    <col min="9477" max="9477" width="15.33203125" style="158" customWidth="1"/>
    <col min="9478" max="9478" width="14.88671875" style="158" customWidth="1"/>
    <col min="9479" max="9479" width="12.77734375" style="158" customWidth="1"/>
    <col min="9480" max="9480" width="15.44140625" style="158" customWidth="1"/>
    <col min="9481" max="9481" width="18.88671875" style="158" customWidth="1"/>
    <col min="9482" max="9485" width="8.88671875" style="158"/>
    <col min="9486" max="9486" width="18.88671875" style="158" customWidth="1"/>
    <col min="9487" max="9728" width="8.88671875" style="158"/>
    <col min="9729" max="9729" width="7.21875" style="158" customWidth="1"/>
    <col min="9730" max="9730" width="49.109375" style="158" customWidth="1"/>
    <col min="9731" max="9731" width="17.77734375" style="158" customWidth="1"/>
    <col min="9732" max="9732" width="21.6640625" style="158" customWidth="1"/>
    <col min="9733" max="9733" width="15.33203125" style="158" customWidth="1"/>
    <col min="9734" max="9734" width="14.88671875" style="158" customWidth="1"/>
    <col min="9735" max="9735" width="12.77734375" style="158" customWidth="1"/>
    <col min="9736" max="9736" width="15.44140625" style="158" customWidth="1"/>
    <col min="9737" max="9737" width="18.88671875" style="158" customWidth="1"/>
    <col min="9738" max="9741" width="8.88671875" style="158"/>
    <col min="9742" max="9742" width="18.88671875" style="158" customWidth="1"/>
    <col min="9743" max="9984" width="8.88671875" style="158"/>
    <col min="9985" max="9985" width="7.21875" style="158" customWidth="1"/>
    <col min="9986" max="9986" width="49.109375" style="158" customWidth="1"/>
    <col min="9987" max="9987" width="17.77734375" style="158" customWidth="1"/>
    <col min="9988" max="9988" width="21.6640625" style="158" customWidth="1"/>
    <col min="9989" max="9989" width="15.33203125" style="158" customWidth="1"/>
    <col min="9990" max="9990" width="14.88671875" style="158" customWidth="1"/>
    <col min="9991" max="9991" width="12.77734375" style="158" customWidth="1"/>
    <col min="9992" max="9992" width="15.44140625" style="158" customWidth="1"/>
    <col min="9993" max="9993" width="18.88671875" style="158" customWidth="1"/>
    <col min="9994" max="9997" width="8.88671875" style="158"/>
    <col min="9998" max="9998" width="18.88671875" style="158" customWidth="1"/>
    <col min="9999" max="10240" width="8.88671875" style="158"/>
    <col min="10241" max="10241" width="7.21875" style="158" customWidth="1"/>
    <col min="10242" max="10242" width="49.109375" style="158" customWidth="1"/>
    <col min="10243" max="10243" width="17.77734375" style="158" customWidth="1"/>
    <col min="10244" max="10244" width="21.6640625" style="158" customWidth="1"/>
    <col min="10245" max="10245" width="15.33203125" style="158" customWidth="1"/>
    <col min="10246" max="10246" width="14.88671875" style="158" customWidth="1"/>
    <col min="10247" max="10247" width="12.77734375" style="158" customWidth="1"/>
    <col min="10248" max="10248" width="15.44140625" style="158" customWidth="1"/>
    <col min="10249" max="10249" width="18.88671875" style="158" customWidth="1"/>
    <col min="10250" max="10253" width="8.88671875" style="158"/>
    <col min="10254" max="10254" width="18.88671875" style="158" customWidth="1"/>
    <col min="10255" max="10496" width="8.88671875" style="158"/>
    <col min="10497" max="10497" width="7.21875" style="158" customWidth="1"/>
    <col min="10498" max="10498" width="49.109375" style="158" customWidth="1"/>
    <col min="10499" max="10499" width="17.77734375" style="158" customWidth="1"/>
    <col min="10500" max="10500" width="21.6640625" style="158" customWidth="1"/>
    <col min="10501" max="10501" width="15.33203125" style="158" customWidth="1"/>
    <col min="10502" max="10502" width="14.88671875" style="158" customWidth="1"/>
    <col min="10503" max="10503" width="12.77734375" style="158" customWidth="1"/>
    <col min="10504" max="10504" width="15.44140625" style="158" customWidth="1"/>
    <col min="10505" max="10505" width="18.88671875" style="158" customWidth="1"/>
    <col min="10506" max="10509" width="8.88671875" style="158"/>
    <col min="10510" max="10510" width="18.88671875" style="158" customWidth="1"/>
    <col min="10511" max="10752" width="8.88671875" style="158"/>
    <col min="10753" max="10753" width="7.21875" style="158" customWidth="1"/>
    <col min="10754" max="10754" width="49.109375" style="158" customWidth="1"/>
    <col min="10755" max="10755" width="17.77734375" style="158" customWidth="1"/>
    <col min="10756" max="10756" width="21.6640625" style="158" customWidth="1"/>
    <col min="10757" max="10757" width="15.33203125" style="158" customWidth="1"/>
    <col min="10758" max="10758" width="14.88671875" style="158" customWidth="1"/>
    <col min="10759" max="10759" width="12.77734375" style="158" customWidth="1"/>
    <col min="10760" max="10760" width="15.44140625" style="158" customWidth="1"/>
    <col min="10761" max="10761" width="18.88671875" style="158" customWidth="1"/>
    <col min="10762" max="10765" width="8.88671875" style="158"/>
    <col min="10766" max="10766" width="18.88671875" style="158" customWidth="1"/>
    <col min="10767" max="11008" width="8.88671875" style="158"/>
    <col min="11009" max="11009" width="7.21875" style="158" customWidth="1"/>
    <col min="11010" max="11010" width="49.109375" style="158" customWidth="1"/>
    <col min="11011" max="11011" width="17.77734375" style="158" customWidth="1"/>
    <col min="11012" max="11012" width="21.6640625" style="158" customWidth="1"/>
    <col min="11013" max="11013" width="15.33203125" style="158" customWidth="1"/>
    <col min="11014" max="11014" width="14.88671875" style="158" customWidth="1"/>
    <col min="11015" max="11015" width="12.77734375" style="158" customWidth="1"/>
    <col min="11016" max="11016" width="15.44140625" style="158" customWidth="1"/>
    <col min="11017" max="11017" width="18.88671875" style="158" customWidth="1"/>
    <col min="11018" max="11021" width="8.88671875" style="158"/>
    <col min="11022" max="11022" width="18.88671875" style="158" customWidth="1"/>
    <col min="11023" max="11264" width="8.88671875" style="158"/>
    <col min="11265" max="11265" width="7.21875" style="158" customWidth="1"/>
    <col min="11266" max="11266" width="49.109375" style="158" customWidth="1"/>
    <col min="11267" max="11267" width="17.77734375" style="158" customWidth="1"/>
    <col min="11268" max="11268" width="21.6640625" style="158" customWidth="1"/>
    <col min="11269" max="11269" width="15.33203125" style="158" customWidth="1"/>
    <col min="11270" max="11270" width="14.88671875" style="158" customWidth="1"/>
    <col min="11271" max="11271" width="12.77734375" style="158" customWidth="1"/>
    <col min="11272" max="11272" width="15.44140625" style="158" customWidth="1"/>
    <col min="11273" max="11273" width="18.88671875" style="158" customWidth="1"/>
    <col min="11274" max="11277" width="8.88671875" style="158"/>
    <col min="11278" max="11278" width="18.88671875" style="158" customWidth="1"/>
    <col min="11279" max="11520" width="8.88671875" style="158"/>
    <col min="11521" max="11521" width="7.21875" style="158" customWidth="1"/>
    <col min="11522" max="11522" width="49.109375" style="158" customWidth="1"/>
    <col min="11523" max="11523" width="17.77734375" style="158" customWidth="1"/>
    <col min="11524" max="11524" width="21.6640625" style="158" customWidth="1"/>
    <col min="11525" max="11525" width="15.33203125" style="158" customWidth="1"/>
    <col min="11526" max="11526" width="14.88671875" style="158" customWidth="1"/>
    <col min="11527" max="11527" width="12.77734375" style="158" customWidth="1"/>
    <col min="11528" max="11528" width="15.44140625" style="158" customWidth="1"/>
    <col min="11529" max="11529" width="18.88671875" style="158" customWidth="1"/>
    <col min="11530" max="11533" width="8.88671875" style="158"/>
    <col min="11534" max="11534" width="18.88671875" style="158" customWidth="1"/>
    <col min="11535" max="11776" width="8.88671875" style="158"/>
    <col min="11777" max="11777" width="7.21875" style="158" customWidth="1"/>
    <col min="11778" max="11778" width="49.109375" style="158" customWidth="1"/>
    <col min="11779" max="11779" width="17.77734375" style="158" customWidth="1"/>
    <col min="11780" max="11780" width="21.6640625" style="158" customWidth="1"/>
    <col min="11781" max="11781" width="15.33203125" style="158" customWidth="1"/>
    <col min="11782" max="11782" width="14.88671875" style="158" customWidth="1"/>
    <col min="11783" max="11783" width="12.77734375" style="158" customWidth="1"/>
    <col min="11784" max="11784" width="15.44140625" style="158" customWidth="1"/>
    <col min="11785" max="11785" width="18.88671875" style="158" customWidth="1"/>
    <col min="11786" max="11789" width="8.88671875" style="158"/>
    <col min="11790" max="11790" width="18.88671875" style="158" customWidth="1"/>
    <col min="11791" max="12032" width="8.88671875" style="158"/>
    <col min="12033" max="12033" width="7.21875" style="158" customWidth="1"/>
    <col min="12034" max="12034" width="49.109375" style="158" customWidth="1"/>
    <col min="12035" max="12035" width="17.77734375" style="158" customWidth="1"/>
    <col min="12036" max="12036" width="21.6640625" style="158" customWidth="1"/>
    <col min="12037" max="12037" width="15.33203125" style="158" customWidth="1"/>
    <col min="12038" max="12038" width="14.88671875" style="158" customWidth="1"/>
    <col min="12039" max="12039" width="12.77734375" style="158" customWidth="1"/>
    <col min="12040" max="12040" width="15.44140625" style="158" customWidth="1"/>
    <col min="12041" max="12041" width="18.88671875" style="158" customWidth="1"/>
    <col min="12042" max="12045" width="8.88671875" style="158"/>
    <col min="12046" max="12046" width="18.88671875" style="158" customWidth="1"/>
    <col min="12047" max="12288" width="8.88671875" style="158"/>
    <col min="12289" max="12289" width="7.21875" style="158" customWidth="1"/>
    <col min="12290" max="12290" width="49.109375" style="158" customWidth="1"/>
    <col min="12291" max="12291" width="17.77734375" style="158" customWidth="1"/>
    <col min="12292" max="12292" width="21.6640625" style="158" customWidth="1"/>
    <col min="12293" max="12293" width="15.33203125" style="158" customWidth="1"/>
    <col min="12294" max="12294" width="14.88671875" style="158" customWidth="1"/>
    <col min="12295" max="12295" width="12.77734375" style="158" customWidth="1"/>
    <col min="12296" max="12296" width="15.44140625" style="158" customWidth="1"/>
    <col min="12297" max="12297" width="18.88671875" style="158" customWidth="1"/>
    <col min="12298" max="12301" width="8.88671875" style="158"/>
    <col min="12302" max="12302" width="18.88671875" style="158" customWidth="1"/>
    <col min="12303" max="12544" width="8.88671875" style="158"/>
    <col min="12545" max="12545" width="7.21875" style="158" customWidth="1"/>
    <col min="12546" max="12546" width="49.109375" style="158" customWidth="1"/>
    <col min="12547" max="12547" width="17.77734375" style="158" customWidth="1"/>
    <col min="12548" max="12548" width="21.6640625" style="158" customWidth="1"/>
    <col min="12549" max="12549" width="15.33203125" style="158" customWidth="1"/>
    <col min="12550" max="12550" width="14.88671875" style="158" customWidth="1"/>
    <col min="12551" max="12551" width="12.77734375" style="158" customWidth="1"/>
    <col min="12552" max="12552" width="15.44140625" style="158" customWidth="1"/>
    <col min="12553" max="12553" width="18.88671875" style="158" customWidth="1"/>
    <col min="12554" max="12557" width="8.88671875" style="158"/>
    <col min="12558" max="12558" width="18.88671875" style="158" customWidth="1"/>
    <col min="12559" max="12800" width="8.88671875" style="158"/>
    <col min="12801" max="12801" width="7.21875" style="158" customWidth="1"/>
    <col min="12802" max="12802" width="49.109375" style="158" customWidth="1"/>
    <col min="12803" max="12803" width="17.77734375" style="158" customWidth="1"/>
    <col min="12804" max="12804" width="21.6640625" style="158" customWidth="1"/>
    <col min="12805" max="12805" width="15.33203125" style="158" customWidth="1"/>
    <col min="12806" max="12806" width="14.88671875" style="158" customWidth="1"/>
    <col min="12807" max="12807" width="12.77734375" style="158" customWidth="1"/>
    <col min="12808" max="12808" width="15.44140625" style="158" customWidth="1"/>
    <col min="12809" max="12809" width="18.88671875" style="158" customWidth="1"/>
    <col min="12810" max="12813" width="8.88671875" style="158"/>
    <col min="12814" max="12814" width="18.88671875" style="158" customWidth="1"/>
    <col min="12815" max="13056" width="8.88671875" style="158"/>
    <col min="13057" max="13057" width="7.21875" style="158" customWidth="1"/>
    <col min="13058" max="13058" width="49.109375" style="158" customWidth="1"/>
    <col min="13059" max="13059" width="17.77734375" style="158" customWidth="1"/>
    <col min="13060" max="13060" width="21.6640625" style="158" customWidth="1"/>
    <col min="13061" max="13061" width="15.33203125" style="158" customWidth="1"/>
    <col min="13062" max="13062" width="14.88671875" style="158" customWidth="1"/>
    <col min="13063" max="13063" width="12.77734375" style="158" customWidth="1"/>
    <col min="13064" max="13064" width="15.44140625" style="158" customWidth="1"/>
    <col min="13065" max="13065" width="18.88671875" style="158" customWidth="1"/>
    <col min="13066" max="13069" width="8.88671875" style="158"/>
    <col min="13070" max="13070" width="18.88671875" style="158" customWidth="1"/>
    <col min="13071" max="13312" width="8.88671875" style="158"/>
    <col min="13313" max="13313" width="7.21875" style="158" customWidth="1"/>
    <col min="13314" max="13314" width="49.109375" style="158" customWidth="1"/>
    <col min="13315" max="13315" width="17.77734375" style="158" customWidth="1"/>
    <col min="13316" max="13316" width="21.6640625" style="158" customWidth="1"/>
    <col min="13317" max="13317" width="15.33203125" style="158" customWidth="1"/>
    <col min="13318" max="13318" width="14.88671875" style="158" customWidth="1"/>
    <col min="13319" max="13319" width="12.77734375" style="158" customWidth="1"/>
    <col min="13320" max="13320" width="15.44140625" style="158" customWidth="1"/>
    <col min="13321" max="13321" width="18.88671875" style="158" customWidth="1"/>
    <col min="13322" max="13325" width="8.88671875" style="158"/>
    <col min="13326" max="13326" width="18.88671875" style="158" customWidth="1"/>
    <col min="13327" max="13568" width="8.88671875" style="158"/>
    <col min="13569" max="13569" width="7.21875" style="158" customWidth="1"/>
    <col min="13570" max="13570" width="49.109375" style="158" customWidth="1"/>
    <col min="13571" max="13571" width="17.77734375" style="158" customWidth="1"/>
    <col min="13572" max="13572" width="21.6640625" style="158" customWidth="1"/>
    <col min="13573" max="13573" width="15.33203125" style="158" customWidth="1"/>
    <col min="13574" max="13574" width="14.88671875" style="158" customWidth="1"/>
    <col min="13575" max="13575" width="12.77734375" style="158" customWidth="1"/>
    <col min="13576" max="13576" width="15.44140625" style="158" customWidth="1"/>
    <col min="13577" max="13577" width="18.88671875" style="158" customWidth="1"/>
    <col min="13578" max="13581" width="8.88671875" style="158"/>
    <col min="13582" max="13582" width="18.88671875" style="158" customWidth="1"/>
    <col min="13583" max="13824" width="8.88671875" style="158"/>
    <col min="13825" max="13825" width="7.21875" style="158" customWidth="1"/>
    <col min="13826" max="13826" width="49.109375" style="158" customWidth="1"/>
    <col min="13827" max="13827" width="17.77734375" style="158" customWidth="1"/>
    <col min="13828" max="13828" width="21.6640625" style="158" customWidth="1"/>
    <col min="13829" max="13829" width="15.33203125" style="158" customWidth="1"/>
    <col min="13830" max="13830" width="14.88671875" style="158" customWidth="1"/>
    <col min="13831" max="13831" width="12.77734375" style="158" customWidth="1"/>
    <col min="13832" max="13832" width="15.44140625" style="158" customWidth="1"/>
    <col min="13833" max="13833" width="18.88671875" style="158" customWidth="1"/>
    <col min="13834" max="13837" width="8.88671875" style="158"/>
    <col min="13838" max="13838" width="18.88671875" style="158" customWidth="1"/>
    <col min="13839" max="14080" width="8.88671875" style="158"/>
    <col min="14081" max="14081" width="7.21875" style="158" customWidth="1"/>
    <col min="14082" max="14082" width="49.109375" style="158" customWidth="1"/>
    <col min="14083" max="14083" width="17.77734375" style="158" customWidth="1"/>
    <col min="14084" max="14084" width="21.6640625" style="158" customWidth="1"/>
    <col min="14085" max="14085" width="15.33203125" style="158" customWidth="1"/>
    <col min="14086" max="14086" width="14.88671875" style="158" customWidth="1"/>
    <col min="14087" max="14087" width="12.77734375" style="158" customWidth="1"/>
    <col min="14088" max="14088" width="15.44140625" style="158" customWidth="1"/>
    <col min="14089" max="14089" width="18.88671875" style="158" customWidth="1"/>
    <col min="14090" max="14093" width="8.88671875" style="158"/>
    <col min="14094" max="14094" width="18.88671875" style="158" customWidth="1"/>
    <col min="14095" max="14336" width="8.88671875" style="158"/>
    <col min="14337" max="14337" width="7.21875" style="158" customWidth="1"/>
    <col min="14338" max="14338" width="49.109375" style="158" customWidth="1"/>
    <col min="14339" max="14339" width="17.77734375" style="158" customWidth="1"/>
    <col min="14340" max="14340" width="21.6640625" style="158" customWidth="1"/>
    <col min="14341" max="14341" width="15.33203125" style="158" customWidth="1"/>
    <col min="14342" max="14342" width="14.88671875" style="158" customWidth="1"/>
    <col min="14343" max="14343" width="12.77734375" style="158" customWidth="1"/>
    <col min="14344" max="14344" width="15.44140625" style="158" customWidth="1"/>
    <col min="14345" max="14345" width="18.88671875" style="158" customWidth="1"/>
    <col min="14346" max="14349" width="8.88671875" style="158"/>
    <col min="14350" max="14350" width="18.88671875" style="158" customWidth="1"/>
    <col min="14351" max="14592" width="8.88671875" style="158"/>
    <col min="14593" max="14593" width="7.21875" style="158" customWidth="1"/>
    <col min="14594" max="14594" width="49.109375" style="158" customWidth="1"/>
    <col min="14595" max="14595" width="17.77734375" style="158" customWidth="1"/>
    <col min="14596" max="14596" width="21.6640625" style="158" customWidth="1"/>
    <col min="14597" max="14597" width="15.33203125" style="158" customWidth="1"/>
    <col min="14598" max="14598" width="14.88671875" style="158" customWidth="1"/>
    <col min="14599" max="14599" width="12.77734375" style="158" customWidth="1"/>
    <col min="14600" max="14600" width="15.44140625" style="158" customWidth="1"/>
    <col min="14601" max="14601" width="18.88671875" style="158" customWidth="1"/>
    <col min="14602" max="14605" width="8.88671875" style="158"/>
    <col min="14606" max="14606" width="18.88671875" style="158" customWidth="1"/>
    <col min="14607" max="14848" width="8.88671875" style="158"/>
    <col min="14849" max="14849" width="7.21875" style="158" customWidth="1"/>
    <col min="14850" max="14850" width="49.109375" style="158" customWidth="1"/>
    <col min="14851" max="14851" width="17.77734375" style="158" customWidth="1"/>
    <col min="14852" max="14852" width="21.6640625" style="158" customWidth="1"/>
    <col min="14853" max="14853" width="15.33203125" style="158" customWidth="1"/>
    <col min="14854" max="14854" width="14.88671875" style="158" customWidth="1"/>
    <col min="14855" max="14855" width="12.77734375" style="158" customWidth="1"/>
    <col min="14856" max="14856" width="15.44140625" style="158" customWidth="1"/>
    <col min="14857" max="14857" width="18.88671875" style="158" customWidth="1"/>
    <col min="14858" max="14861" width="8.88671875" style="158"/>
    <col min="14862" max="14862" width="18.88671875" style="158" customWidth="1"/>
    <col min="14863" max="15104" width="8.88671875" style="158"/>
    <col min="15105" max="15105" width="7.21875" style="158" customWidth="1"/>
    <col min="15106" max="15106" width="49.109375" style="158" customWidth="1"/>
    <col min="15107" max="15107" width="17.77734375" style="158" customWidth="1"/>
    <col min="15108" max="15108" width="21.6640625" style="158" customWidth="1"/>
    <col min="15109" max="15109" width="15.33203125" style="158" customWidth="1"/>
    <col min="15110" max="15110" width="14.88671875" style="158" customWidth="1"/>
    <col min="15111" max="15111" width="12.77734375" style="158" customWidth="1"/>
    <col min="15112" max="15112" width="15.44140625" style="158" customWidth="1"/>
    <col min="15113" max="15113" width="18.88671875" style="158" customWidth="1"/>
    <col min="15114" max="15117" width="8.88671875" style="158"/>
    <col min="15118" max="15118" width="18.88671875" style="158" customWidth="1"/>
    <col min="15119" max="15360" width="8.88671875" style="158"/>
    <col min="15361" max="15361" width="7.21875" style="158" customWidth="1"/>
    <col min="15362" max="15362" width="49.109375" style="158" customWidth="1"/>
    <col min="15363" max="15363" width="17.77734375" style="158" customWidth="1"/>
    <col min="15364" max="15364" width="21.6640625" style="158" customWidth="1"/>
    <col min="15365" max="15365" width="15.33203125" style="158" customWidth="1"/>
    <col min="15366" max="15366" width="14.88671875" style="158" customWidth="1"/>
    <col min="15367" max="15367" width="12.77734375" style="158" customWidth="1"/>
    <col min="15368" max="15368" width="15.44140625" style="158" customWidth="1"/>
    <col min="15369" max="15369" width="18.88671875" style="158" customWidth="1"/>
    <col min="15370" max="15373" width="8.88671875" style="158"/>
    <col min="15374" max="15374" width="18.88671875" style="158" customWidth="1"/>
    <col min="15375" max="15616" width="8.88671875" style="158"/>
    <col min="15617" max="15617" width="7.21875" style="158" customWidth="1"/>
    <col min="15618" max="15618" width="49.109375" style="158" customWidth="1"/>
    <col min="15619" max="15619" width="17.77734375" style="158" customWidth="1"/>
    <col min="15620" max="15620" width="21.6640625" style="158" customWidth="1"/>
    <col min="15621" max="15621" width="15.33203125" style="158" customWidth="1"/>
    <col min="15622" max="15622" width="14.88671875" style="158" customWidth="1"/>
    <col min="15623" max="15623" width="12.77734375" style="158" customWidth="1"/>
    <col min="15624" max="15624" width="15.44140625" style="158" customWidth="1"/>
    <col min="15625" max="15625" width="18.88671875" style="158" customWidth="1"/>
    <col min="15626" max="15629" width="8.88671875" style="158"/>
    <col min="15630" max="15630" width="18.88671875" style="158" customWidth="1"/>
    <col min="15631" max="15872" width="8.88671875" style="158"/>
    <col min="15873" max="15873" width="7.21875" style="158" customWidth="1"/>
    <col min="15874" max="15874" width="49.109375" style="158" customWidth="1"/>
    <col min="15875" max="15875" width="17.77734375" style="158" customWidth="1"/>
    <col min="15876" max="15876" width="21.6640625" style="158" customWidth="1"/>
    <col min="15877" max="15877" width="15.33203125" style="158" customWidth="1"/>
    <col min="15878" max="15878" width="14.88671875" style="158" customWidth="1"/>
    <col min="15879" max="15879" width="12.77734375" style="158" customWidth="1"/>
    <col min="15880" max="15880" width="15.44140625" style="158" customWidth="1"/>
    <col min="15881" max="15881" width="18.88671875" style="158" customWidth="1"/>
    <col min="15882" max="15885" width="8.88671875" style="158"/>
    <col min="15886" max="15886" width="18.88671875" style="158" customWidth="1"/>
    <col min="15887" max="16128" width="8.88671875" style="158"/>
    <col min="16129" max="16129" width="7.21875" style="158" customWidth="1"/>
    <col min="16130" max="16130" width="49.109375" style="158" customWidth="1"/>
    <col min="16131" max="16131" width="17.77734375" style="158" customWidth="1"/>
    <col min="16132" max="16132" width="21.6640625" style="158" customWidth="1"/>
    <col min="16133" max="16133" width="15.33203125" style="158" customWidth="1"/>
    <col min="16134" max="16134" width="14.88671875" style="158" customWidth="1"/>
    <col min="16135" max="16135" width="12.77734375" style="158" customWidth="1"/>
    <col min="16136" max="16136" width="15.44140625" style="158" customWidth="1"/>
    <col min="16137" max="16137" width="18.88671875" style="158" customWidth="1"/>
    <col min="16138" max="16141" width="8.88671875" style="158"/>
    <col min="16142" max="16142" width="18.88671875" style="158" customWidth="1"/>
    <col min="16143" max="16384" width="8.88671875" style="158"/>
  </cols>
  <sheetData>
    <row r="1" spans="1:14" ht="12.6" x14ac:dyDescent="0.25">
      <c r="A1" s="157"/>
      <c r="B1" s="157"/>
      <c r="C1" s="157"/>
      <c r="D1" s="157"/>
      <c r="E1" s="157"/>
      <c r="F1" s="157"/>
      <c r="G1" s="157"/>
      <c r="H1" s="157"/>
      <c r="I1" s="157"/>
      <c r="J1" s="157"/>
      <c r="K1" s="157"/>
      <c r="L1" s="157"/>
      <c r="M1" s="157"/>
      <c r="N1" s="157"/>
    </row>
    <row r="2" spans="1:14" ht="13.2" x14ac:dyDescent="0.25">
      <c r="A2" s="157"/>
      <c r="B2" s="159" t="s">
        <v>161</v>
      </c>
      <c r="C2" s="159"/>
      <c r="D2" s="157"/>
      <c r="E2" s="157"/>
      <c r="F2" s="157"/>
      <c r="G2" s="157"/>
      <c r="H2" s="157"/>
      <c r="I2" s="157"/>
      <c r="J2" s="157"/>
      <c r="K2" s="157"/>
      <c r="L2" s="157"/>
      <c r="M2" s="157"/>
      <c r="N2" s="157"/>
    </row>
    <row r="3" spans="1:14" ht="12.6" x14ac:dyDescent="0.25">
      <c r="A3" s="157"/>
      <c r="B3" s="157"/>
      <c r="C3" s="157"/>
      <c r="D3" s="157"/>
      <c r="E3" s="157"/>
      <c r="F3" s="157"/>
      <c r="G3" s="157"/>
      <c r="H3" s="157"/>
      <c r="I3" s="157"/>
      <c r="J3" s="157"/>
      <c r="K3" s="157"/>
      <c r="L3" s="157"/>
      <c r="M3" s="157"/>
      <c r="N3" s="157"/>
    </row>
    <row r="4" spans="1:14" ht="12.6" x14ac:dyDescent="0.25">
      <c r="A4" s="157"/>
      <c r="B4" s="157"/>
      <c r="C4" s="157"/>
      <c r="D4" s="157"/>
      <c r="E4" s="157"/>
      <c r="F4" s="157"/>
      <c r="G4" s="157"/>
      <c r="H4" s="157"/>
      <c r="I4" s="157"/>
      <c r="J4" s="157"/>
      <c r="K4" s="157"/>
      <c r="L4" s="157"/>
      <c r="M4" s="157"/>
      <c r="N4" s="157"/>
    </row>
    <row r="5" spans="1:14" ht="12.6" x14ac:dyDescent="0.25">
      <c r="A5" s="157"/>
      <c r="B5" s="157"/>
      <c r="C5" s="160">
        <v>44834</v>
      </c>
      <c r="D5" s="160">
        <v>44561</v>
      </c>
      <c r="E5" s="161"/>
      <c r="F5" s="157"/>
      <c r="G5" s="157"/>
      <c r="H5" s="157"/>
      <c r="I5" s="157"/>
      <c r="J5" s="157"/>
      <c r="K5" s="157"/>
      <c r="L5" s="157"/>
      <c r="M5" s="157"/>
      <c r="N5" s="157"/>
    </row>
    <row r="6" spans="1:14" ht="12.6" x14ac:dyDescent="0.25">
      <c r="A6" s="157" t="s">
        <v>162</v>
      </c>
      <c r="B6" s="157" t="s">
        <v>163</v>
      </c>
      <c r="C6" s="162">
        <f>'[114]2022_3кв '!B21</f>
        <v>1067761564</v>
      </c>
      <c r="D6" s="162">
        <f>'[114]2022_2кв '!C20</f>
        <v>889527699</v>
      </c>
      <c r="E6" s="163" t="s">
        <v>164</v>
      </c>
      <c r="F6" s="157"/>
      <c r="G6" s="157"/>
      <c r="H6" s="157"/>
      <c r="I6" s="157"/>
      <c r="J6" s="157"/>
      <c r="K6" s="157"/>
      <c r="L6" s="157"/>
      <c r="M6" s="157"/>
      <c r="N6" s="157"/>
    </row>
    <row r="7" spans="1:14" ht="12.6" x14ac:dyDescent="0.25">
      <c r="A7" s="157" t="s">
        <v>165</v>
      </c>
      <c r="B7" s="157" t="s">
        <v>166</v>
      </c>
      <c r="C7" s="164">
        <f>ROUND(H20/1000,2)</f>
        <v>62452.92</v>
      </c>
      <c r="D7" s="164">
        <v>63448</v>
      </c>
      <c r="E7" s="157"/>
      <c r="F7" s="157"/>
      <c r="G7" s="157"/>
      <c r="H7" s="157"/>
      <c r="I7" s="157"/>
      <c r="J7" s="157"/>
      <c r="K7" s="157"/>
      <c r="L7" s="157"/>
      <c r="M7" s="157"/>
      <c r="N7" s="157"/>
    </row>
    <row r="8" spans="1:14" ht="12.6" x14ac:dyDescent="0.25">
      <c r="A8" s="157" t="s">
        <v>167</v>
      </c>
      <c r="B8" s="157" t="s">
        <v>168</v>
      </c>
      <c r="C8" s="162">
        <f>'[114]2022_3кв '!B33</f>
        <v>860563503</v>
      </c>
      <c r="D8" s="162">
        <f>'[114]2022_2кв '!C32</f>
        <v>752757012</v>
      </c>
      <c r="E8" s="163" t="s">
        <v>169</v>
      </c>
      <c r="F8" s="157"/>
      <c r="G8" s="157"/>
      <c r="H8" s="157"/>
      <c r="I8" s="157"/>
      <c r="J8" s="157"/>
      <c r="K8" s="157"/>
      <c r="L8" s="157"/>
      <c r="M8" s="157"/>
      <c r="N8" s="157"/>
    </row>
    <row r="9" spans="1:14" ht="25.2" x14ac:dyDescent="0.25">
      <c r="A9" s="157" t="s">
        <v>170</v>
      </c>
      <c r="B9" s="165" t="s">
        <v>171</v>
      </c>
      <c r="C9" s="166">
        <v>0</v>
      </c>
      <c r="D9" s="162">
        <v>0</v>
      </c>
      <c r="E9" s="157"/>
      <c r="F9" s="157"/>
      <c r="G9" s="157"/>
      <c r="H9" s="157"/>
      <c r="I9" s="157"/>
      <c r="J9" s="157"/>
      <c r="K9" s="157"/>
      <c r="L9" s="157"/>
      <c r="M9" s="157"/>
      <c r="N9" s="157"/>
    </row>
    <row r="10" spans="1:14" ht="12.6" x14ac:dyDescent="0.25">
      <c r="A10" s="157"/>
      <c r="B10" s="157"/>
      <c r="C10" s="162"/>
      <c r="D10" s="162"/>
      <c r="E10" s="157"/>
      <c r="F10" s="157"/>
      <c r="G10" s="157"/>
      <c r="H10" s="157"/>
      <c r="I10" s="157"/>
      <c r="J10" s="157"/>
      <c r="K10" s="157"/>
      <c r="L10" s="157"/>
      <c r="M10" s="157"/>
      <c r="N10" s="157"/>
    </row>
    <row r="11" spans="1:14" ht="12.6" x14ac:dyDescent="0.25">
      <c r="A11" s="157" t="s">
        <v>172</v>
      </c>
      <c r="B11" s="157" t="s">
        <v>173</v>
      </c>
      <c r="C11" s="162">
        <f>C6-C7-C8-C9</f>
        <v>207135608.08000004</v>
      </c>
      <c r="D11" s="162">
        <f>D6-D7-D8-D9</f>
        <v>136707239</v>
      </c>
      <c r="E11" s="162">
        <f>ROUND(C11/1000,)</f>
        <v>207136</v>
      </c>
      <c r="F11" s="157"/>
      <c r="G11" s="157"/>
      <c r="H11" s="157"/>
      <c r="I11" s="157"/>
      <c r="J11" s="157"/>
      <c r="K11" s="157"/>
      <c r="L11" s="157"/>
      <c r="M11" s="157"/>
      <c r="N11" s="157"/>
    </row>
    <row r="12" spans="1:14" ht="12.6" x14ac:dyDescent="0.25">
      <c r="A12" s="157"/>
      <c r="B12" s="157"/>
      <c r="C12" s="162"/>
      <c r="D12" s="162"/>
      <c r="E12" s="157"/>
      <c r="F12" s="157"/>
      <c r="G12" s="157"/>
      <c r="H12" s="157"/>
      <c r="I12" s="157"/>
      <c r="J12" s="157"/>
      <c r="K12" s="157"/>
      <c r="L12" s="157"/>
      <c r="M12" s="157"/>
      <c r="N12" s="157"/>
    </row>
    <row r="13" spans="1:14" ht="12.6" x14ac:dyDescent="0.25">
      <c r="A13" s="157"/>
      <c r="B13" s="157"/>
      <c r="C13" s="162"/>
      <c r="D13" s="162"/>
      <c r="E13" s="157"/>
      <c r="F13" s="157"/>
      <c r="G13" s="157"/>
      <c r="H13" s="157"/>
      <c r="I13" s="157"/>
      <c r="J13" s="157"/>
      <c r="K13" s="157"/>
      <c r="L13" s="157"/>
      <c r="M13" s="157"/>
      <c r="N13" s="157"/>
    </row>
    <row r="14" spans="1:14" ht="12.6" x14ac:dyDescent="0.25">
      <c r="A14" s="157" t="s">
        <v>174</v>
      </c>
      <c r="B14" s="157" t="s">
        <v>175</v>
      </c>
      <c r="C14" s="162">
        <v>1186430</v>
      </c>
      <c r="D14" s="162">
        <v>1161430</v>
      </c>
      <c r="E14" s="157"/>
      <c r="F14" s="157"/>
      <c r="G14" s="157"/>
      <c r="H14" s="157"/>
      <c r="I14" s="157"/>
      <c r="J14" s="157"/>
      <c r="K14" s="157"/>
      <c r="L14" s="157"/>
      <c r="M14" s="157"/>
      <c r="N14" s="157"/>
    </row>
    <row r="15" spans="1:14" ht="12.6" x14ac:dyDescent="0.25">
      <c r="A15" s="157"/>
      <c r="B15" s="157"/>
      <c r="C15" s="162"/>
      <c r="D15" s="162"/>
      <c r="E15" s="157"/>
      <c r="F15" s="157"/>
      <c r="G15" s="157"/>
      <c r="H15" s="157"/>
      <c r="I15" s="157"/>
      <c r="J15" s="157"/>
      <c r="K15" s="157"/>
      <c r="L15" s="157"/>
      <c r="M15" s="157"/>
      <c r="N15" s="157"/>
    </row>
    <row r="16" spans="1:14" ht="12.6" x14ac:dyDescent="0.25">
      <c r="A16" s="157" t="s">
        <v>176</v>
      </c>
      <c r="B16" s="167" t="s">
        <v>177</v>
      </c>
      <c r="C16" s="164">
        <v>174587.29809596861</v>
      </c>
      <c r="D16" s="164">
        <f>D11/D14*1000</f>
        <v>117705.96506031357</v>
      </c>
      <c r="E16" s="168"/>
      <c r="F16" s="157"/>
      <c r="G16" s="157"/>
      <c r="H16" s="157"/>
      <c r="I16" s="157"/>
      <c r="J16" s="157"/>
      <c r="K16" s="157"/>
      <c r="L16" s="157"/>
      <c r="M16" s="157"/>
      <c r="N16" s="157"/>
    </row>
    <row r="17" spans="1:14" ht="12.6" x14ac:dyDescent="0.25">
      <c r="A17" s="157"/>
      <c r="B17" s="157"/>
      <c r="C17" s="157"/>
      <c r="D17" s="157"/>
      <c r="E17" s="157"/>
      <c r="F17" s="157"/>
      <c r="G17" s="157"/>
      <c r="H17" s="157"/>
      <c r="I17" s="157"/>
      <c r="J17" s="157"/>
      <c r="K17" s="157"/>
      <c r="L17" s="157"/>
      <c r="M17" s="157"/>
      <c r="N17" s="157"/>
    </row>
    <row r="18" spans="1:14" ht="12.6" x14ac:dyDescent="0.25">
      <c r="A18" s="157"/>
      <c r="B18" s="157"/>
      <c r="C18" s="162"/>
      <c r="D18" s="157"/>
      <c r="E18" s="157"/>
      <c r="F18" s="157"/>
      <c r="G18" s="157"/>
      <c r="H18" s="157"/>
      <c r="I18" s="157"/>
      <c r="J18" s="157"/>
      <c r="K18" s="157"/>
      <c r="L18" s="157"/>
      <c r="M18" s="157"/>
      <c r="N18" s="157"/>
    </row>
    <row r="19" spans="1:14" ht="12.6" x14ac:dyDescent="0.25">
      <c r="A19" s="157"/>
      <c r="B19" s="157"/>
      <c r="C19" s="157"/>
      <c r="D19" s="157"/>
      <c r="E19" s="157"/>
      <c r="F19" s="157"/>
      <c r="G19" s="157"/>
      <c r="H19" s="169" t="s">
        <v>178</v>
      </c>
      <c r="I19" s="157"/>
      <c r="J19" s="157"/>
      <c r="K19" s="157"/>
      <c r="L19" s="157"/>
      <c r="M19" s="157"/>
      <c r="N19" s="157"/>
    </row>
    <row r="20" spans="1:14" ht="12.6" x14ac:dyDescent="0.25">
      <c r="A20" s="170">
        <v>2700</v>
      </c>
      <c r="B20" s="201" t="s">
        <v>166</v>
      </c>
      <c r="C20" s="201"/>
      <c r="D20" s="171">
        <f t="shared" ref="D20:I20" si="0">D21+D22</f>
        <v>64619880.519999996</v>
      </c>
      <c r="E20" s="171">
        <f t="shared" si="0"/>
        <v>0</v>
      </c>
      <c r="F20" s="171">
        <f t="shared" si="0"/>
        <v>0</v>
      </c>
      <c r="G20" s="171">
        <f t="shared" si="0"/>
        <v>2166959.42</v>
      </c>
      <c r="H20" s="171">
        <f t="shared" si="0"/>
        <v>62452921.099999994</v>
      </c>
      <c r="I20" s="171">
        <f t="shared" si="0"/>
        <v>0</v>
      </c>
      <c r="J20" s="157"/>
      <c r="K20" s="157"/>
      <c r="L20" s="157"/>
      <c r="M20" s="157"/>
      <c r="N20" s="157"/>
    </row>
    <row r="21" spans="1:14" ht="12.6" x14ac:dyDescent="0.25">
      <c r="A21" s="172">
        <v>2730</v>
      </c>
      <c r="B21" s="202" t="s">
        <v>179</v>
      </c>
      <c r="C21" s="203"/>
      <c r="D21" s="173">
        <v>190323614.78</v>
      </c>
      <c r="E21" s="174"/>
      <c r="F21" s="174"/>
      <c r="G21" s="174"/>
      <c r="H21" s="173">
        <v>190323614.78</v>
      </c>
      <c r="I21" s="175"/>
      <c r="J21" s="176"/>
      <c r="K21" s="157"/>
      <c r="L21" s="157"/>
      <c r="M21" s="157"/>
      <c r="N21" s="157"/>
    </row>
    <row r="22" spans="1:14" ht="12.6" x14ac:dyDescent="0.25">
      <c r="A22" s="172">
        <v>2740</v>
      </c>
      <c r="B22" s="204" t="s">
        <v>180</v>
      </c>
      <c r="C22" s="204"/>
      <c r="D22" s="173">
        <v>-125703734.26000001</v>
      </c>
      <c r="E22" s="174"/>
      <c r="F22" s="174"/>
      <c r="G22" s="173">
        <v>2166959.42</v>
      </c>
      <c r="H22" s="173">
        <v>-127870693.68000001</v>
      </c>
      <c r="I22" s="175"/>
      <c r="J22" s="157"/>
      <c r="K22" s="157"/>
      <c r="L22" s="157"/>
      <c r="M22" s="157"/>
      <c r="N22" s="157"/>
    </row>
    <row r="23" spans="1:14" ht="12.6" x14ac:dyDescent="0.25">
      <c r="A23" s="157"/>
      <c r="B23" s="157"/>
      <c r="C23" s="157"/>
      <c r="D23" s="157"/>
      <c r="E23" s="157"/>
      <c r="F23" s="157"/>
      <c r="G23" s="157"/>
      <c r="H23" s="176"/>
      <c r="I23" s="157"/>
      <c r="J23" s="157"/>
      <c r="K23" s="157"/>
      <c r="L23" s="157"/>
      <c r="M23" s="157"/>
      <c r="N23" s="157"/>
    </row>
    <row r="24" spans="1:14" ht="12.6" x14ac:dyDescent="0.25">
      <c r="A24" s="157"/>
      <c r="B24" s="157"/>
      <c r="C24" s="157"/>
      <c r="D24" s="157"/>
      <c r="E24" s="157"/>
      <c r="F24" s="157"/>
      <c r="G24" s="157"/>
      <c r="H24" s="157"/>
      <c r="I24" s="157"/>
      <c r="J24" s="157"/>
      <c r="K24" s="157"/>
      <c r="L24" s="157"/>
      <c r="M24" s="157"/>
      <c r="N24" s="157"/>
    </row>
    <row r="25" spans="1:14" ht="12.6" x14ac:dyDescent="0.25">
      <c r="A25" s="157"/>
      <c r="B25" s="157"/>
      <c r="C25" s="157"/>
      <c r="D25" s="157"/>
      <c r="E25" s="157"/>
      <c r="F25" s="157"/>
      <c r="G25" s="157"/>
      <c r="H25" s="157"/>
      <c r="I25" s="157"/>
      <c r="J25" s="157"/>
      <c r="K25" s="157"/>
      <c r="L25" s="157"/>
      <c r="M25" s="157"/>
      <c r="N25" s="157"/>
    </row>
  </sheetData>
  <mergeCells count="3">
    <mergeCell ref="B20:C20"/>
    <mergeCell ref="B21:C21"/>
    <mergeCell ref="B22: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ф.1-</vt:lpstr>
      <vt:lpstr>ф.2</vt:lpstr>
      <vt:lpstr>ф.3</vt:lpstr>
      <vt:lpstr>ф.4</vt:lpstr>
      <vt:lpstr>расчет акции</vt:lpstr>
      <vt:lpstr>'ф.1-'!Область_печати</vt:lpstr>
      <vt:lpstr>ф.2!Область_печати</vt:lpstr>
      <vt:lpstr>ф.4!Область_печати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Бахыт Рысмухамбетова</dc:creator>
  <cp:lastModifiedBy>Бахыт Рысмухамбетова</cp:lastModifiedBy>
  <dcterms:created xsi:type="dcterms:W3CDTF">2022-10-28T10:52:27Z</dcterms:created>
  <dcterms:modified xsi:type="dcterms:W3CDTF">2022-11-11T05:15:27Z</dcterms:modified>
</cp:coreProperties>
</file>