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00.2\Econom\Отчеты\Отчеты KASE\"/>
    </mc:Choice>
  </mc:AlternateContent>
  <bookViews>
    <workbookView xWindow="0" yWindow="0" windowWidth="30720" windowHeight="13512" activeTab="3"/>
  </bookViews>
  <sheets>
    <sheet name="ф.4" sheetId="4" r:id="rId1"/>
    <sheet name="ф.3" sheetId="3" r:id="rId2"/>
    <sheet name="ф.2" sheetId="2" r:id="rId3"/>
    <sheet name="ф.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_____sh1" localSheetId="0">'[1]I-Index'!#REF!</definedName>
    <definedName name="______sh1">'[2]I-Index'!#REF!</definedName>
    <definedName name="_____IV65900" localSheetId="0">#REF!</definedName>
    <definedName name="_____IV65900">#REF!</definedName>
    <definedName name="_____IV66000" localSheetId="0">#REF!</definedName>
    <definedName name="_____IV66000">#REF!</definedName>
    <definedName name="_____IV69000" localSheetId="0">#REF!</definedName>
    <definedName name="_____IV69000">#REF!</definedName>
    <definedName name="_____IV70000" localSheetId="0">#REF!</definedName>
    <definedName name="_____IV70000">#REF!</definedName>
    <definedName name="_____JA1" localSheetId="0">#REF!</definedName>
    <definedName name="_____JA1">#REF!</definedName>
    <definedName name="_____KA1" localSheetId="0">#REF!</definedName>
    <definedName name="_____KA1">#REF!</definedName>
    <definedName name="_____LA1" localSheetId="0">#REF!</definedName>
    <definedName name="_____LA1">#REF!</definedName>
    <definedName name="_____MIF1" localSheetId="0">[3]Расчет_Ин!$H$8</definedName>
    <definedName name="_____MIF1">[4]Расчет_Ин!$H$8</definedName>
    <definedName name="_____RA1" localSheetId="0">#REF!</definedName>
    <definedName name="_____RA1">#REF!</definedName>
    <definedName name="_____sh1" localSheetId="0">'[5]I-Index'!#REF!</definedName>
    <definedName name="_____sh1">'[6]I-Index'!#REF!</definedName>
    <definedName name="____A70000" localSheetId="0">'[7]B-4'!#REF!</definedName>
    <definedName name="____A70000">'[8]B-4'!#REF!</definedName>
    <definedName name="____A80000" localSheetId="0">'[7]B-4'!#REF!</definedName>
    <definedName name="____A80000">'[8]B-4'!#REF!</definedName>
    <definedName name="____DAT1" localSheetId="0">#REF!</definedName>
    <definedName name="____DAT1">#REF!</definedName>
    <definedName name="____DAT10" localSheetId="0">#REF!</definedName>
    <definedName name="____DAT10">#REF!</definedName>
    <definedName name="____DAT2" localSheetId="0">#REF!</definedName>
    <definedName name="____DAT2">#REF!</definedName>
    <definedName name="____DAT3" localSheetId="0">#REF!</definedName>
    <definedName name="____DAT3">#REF!</definedName>
    <definedName name="____DAT4" localSheetId="0">#REF!</definedName>
    <definedName name="____DAT4">#REF!</definedName>
    <definedName name="____DAT5" localSheetId="0">#REF!</definedName>
    <definedName name="____DAT5">#REF!</definedName>
    <definedName name="____DAT6" localSheetId="0">#REF!</definedName>
    <definedName name="____DAT6">#REF!</definedName>
    <definedName name="____DAT7" localSheetId="0">#REF!</definedName>
    <definedName name="____DAT7">#REF!</definedName>
    <definedName name="____DAT8" localSheetId="0">#REF!</definedName>
    <definedName name="____DAT8">#REF!</definedName>
    <definedName name="____DAT9" localSheetId="0">#REF!</definedName>
    <definedName name="____DAT9">#REF!</definedName>
    <definedName name="____END1" localSheetId="0">#REF!</definedName>
    <definedName name="____END1">#REF!</definedName>
    <definedName name="____END2" localSheetId="0">#REF!</definedName>
    <definedName name="____END2">#REF!</definedName>
    <definedName name="____END4" localSheetId="0">#REF!</definedName>
    <definedName name="____END4">#REF!</definedName>
    <definedName name="____END6">'[9]п 15'!#REF!</definedName>
    <definedName name="____END7" localSheetId="0">#REF!</definedName>
    <definedName name="____END7">#REF!</definedName>
    <definedName name="____IV65900" localSheetId="0">#REF!</definedName>
    <definedName name="____IV65900">#REF!</definedName>
    <definedName name="____IV66000" localSheetId="0">#REF!</definedName>
    <definedName name="____IV66000">#REF!</definedName>
    <definedName name="____IV69000" localSheetId="0">#REF!</definedName>
    <definedName name="____IV69000">#REF!</definedName>
    <definedName name="____IV70000" localSheetId="0">#REF!</definedName>
    <definedName name="____IV70000">#REF!</definedName>
    <definedName name="____JA1" localSheetId="0">#REF!</definedName>
    <definedName name="____JA1">#REF!</definedName>
    <definedName name="____KA1" localSheetId="0">#REF!</definedName>
    <definedName name="____KA1">#REF!</definedName>
    <definedName name="____LA1" localSheetId="0">#REF!</definedName>
    <definedName name="____LA1">#REF!</definedName>
    <definedName name="____lp280202" localSheetId="0">#REF!</definedName>
    <definedName name="____lp280202">#REF!</definedName>
    <definedName name="____MIF1" localSheetId="0">[10]Расчет_Ин!$H$8</definedName>
    <definedName name="____MIF1">[11]Расчет_Ин!$H$8</definedName>
    <definedName name="____MIF2">'[12]PIT&amp;PP(2)'!#REF!</definedName>
    <definedName name="____MIF3">'[12]PIT&amp;PP(2)'!#REF!</definedName>
    <definedName name="____RA1" localSheetId="0">#REF!</definedName>
    <definedName name="____RA1">#REF!</definedName>
    <definedName name="____sh1" localSheetId="0">'[5]I-Index'!#REF!</definedName>
    <definedName name="____sh1">'[6]I-Index'!#REF!</definedName>
    <definedName name="____sul1" localSheetId="0">#REF!</definedName>
    <definedName name="____sul1">#REF!</definedName>
    <definedName name="___A70000" localSheetId="0">'[7]B-4'!#REF!</definedName>
    <definedName name="___A70000">'[8]B-4'!#REF!</definedName>
    <definedName name="___A80000" localSheetId="0">'[7]B-4'!#REF!</definedName>
    <definedName name="___A80000">'[8]B-4'!#REF!</definedName>
    <definedName name="___DAT1" localSheetId="0">#REF!</definedName>
    <definedName name="___DAT1">#REF!</definedName>
    <definedName name="___DAT10" localSheetId="0">#REF!</definedName>
    <definedName name="___DAT10">#REF!</definedName>
    <definedName name="___DAT2" localSheetId="0">#REF!</definedName>
    <definedName name="___DAT2">#REF!</definedName>
    <definedName name="___DAT3" localSheetId="0">#REF!</definedName>
    <definedName name="___DAT3">#REF!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END1" localSheetId="0">#REF!</definedName>
    <definedName name="___END1">#REF!</definedName>
    <definedName name="___END2" localSheetId="0">#REF!</definedName>
    <definedName name="___END2">#REF!</definedName>
    <definedName name="___END4" localSheetId="0">#REF!</definedName>
    <definedName name="___END4">#REF!</definedName>
    <definedName name="___END6">'[9]п 15'!#REF!</definedName>
    <definedName name="___END7" localSheetId="0">#REF!</definedName>
    <definedName name="___END7">#REF!</definedName>
    <definedName name="___IV65900" localSheetId="0">#REF!</definedName>
    <definedName name="___IV65900">#REF!</definedName>
    <definedName name="___IV66000" localSheetId="0">#REF!</definedName>
    <definedName name="___IV66000">#REF!</definedName>
    <definedName name="___IV69000" localSheetId="0">#REF!</definedName>
    <definedName name="___IV69000">#REF!</definedName>
    <definedName name="___IV70000" localSheetId="0">#REF!</definedName>
    <definedName name="___IV70000">#REF!</definedName>
    <definedName name="___JA1" localSheetId="0">#REF!</definedName>
    <definedName name="___JA1">#REF!</definedName>
    <definedName name="___KA1" localSheetId="0">#REF!</definedName>
    <definedName name="___KA1">#REF!</definedName>
    <definedName name="___LA1" localSheetId="0">#REF!</definedName>
    <definedName name="___LA1">#REF!</definedName>
    <definedName name="___lp280202" localSheetId="0">#REF!</definedName>
    <definedName name="___lp280202">#REF!</definedName>
    <definedName name="___MIF1" localSheetId="0">[10]Расчет_Ин!$H$8</definedName>
    <definedName name="___MIF1">[11]Расчет_Ин!$H$8</definedName>
    <definedName name="___MIF2">'[12]PIT&amp;PP(2)'!#REF!</definedName>
    <definedName name="___MIF3">'[12]PIT&amp;PP(2)'!#REF!</definedName>
    <definedName name="___RA1" localSheetId="0">#REF!</definedName>
    <definedName name="___RA1">#REF!</definedName>
    <definedName name="___sh1" localSheetId="0">'[5]I-Index'!#REF!</definedName>
    <definedName name="___sh1">'[6]I-Index'!#REF!</definedName>
    <definedName name="___sul1" localSheetId="0">#REF!</definedName>
    <definedName name="___sul1">#REF!</definedName>
    <definedName name="__5450_01" localSheetId="2">#REF!</definedName>
    <definedName name="__5450_01">#REF!</definedName>
    <definedName name="__5456_n" localSheetId="2">#REF!</definedName>
    <definedName name="__5456_n">#REF!</definedName>
    <definedName name="__A70000">'[7]B-4'!#REF!</definedName>
    <definedName name="__A80000">'[7]B-4'!#REF!</definedName>
    <definedName name="__DAT1" localSheetId="0">#REF!</definedName>
    <definedName name="__DAT1">#REF!</definedName>
    <definedName name="__DAT10" localSheetId="0">#REF!</definedName>
    <definedName name="__DAT10">#REF!</definedName>
    <definedName name="__DAT2" localSheetId="0">#REF!</definedName>
    <definedName name="__DAT2">#REF!</definedName>
    <definedName name="__DAT3" localSheetId="0">#REF!</definedName>
    <definedName name="__DAT3">#REF!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END1" localSheetId="0">#REF!</definedName>
    <definedName name="__END1">#REF!</definedName>
    <definedName name="__END2" localSheetId="0">#REF!</definedName>
    <definedName name="__END2">#REF!</definedName>
    <definedName name="__END4" localSheetId="0">#REF!</definedName>
    <definedName name="__END4">#REF!</definedName>
    <definedName name="__END6">'[9]п 15'!#REF!</definedName>
    <definedName name="__END7" localSheetId="0">#REF!</definedName>
    <definedName name="__END7">#REF!</definedName>
    <definedName name="__IV65900" localSheetId="0">#REF!</definedName>
    <definedName name="__IV65900">#REF!</definedName>
    <definedName name="__IV66000" localSheetId="0">#REF!</definedName>
    <definedName name="__IV66000">#REF!</definedName>
    <definedName name="__IV69000" localSheetId="0">#REF!</definedName>
    <definedName name="__IV69000">#REF!</definedName>
    <definedName name="__IV70000" localSheetId="0">#REF!</definedName>
    <definedName name="__IV70000">#REF!</definedName>
    <definedName name="__JA1" localSheetId="0">#REF!</definedName>
    <definedName name="__JA1">#REF!</definedName>
    <definedName name="__KA1" localSheetId="0">#REF!</definedName>
    <definedName name="__KA1">#REF!</definedName>
    <definedName name="__LA1" localSheetId="0">#REF!</definedName>
    <definedName name="__LA1">#REF!</definedName>
    <definedName name="__lp280202" localSheetId="0">#REF!</definedName>
    <definedName name="__lp280202">#REF!</definedName>
    <definedName name="__MIF1" localSheetId="0">[10]Расчет_Ин!$H$8</definedName>
    <definedName name="__MIF1">[11]Расчет_Ин!$H$8</definedName>
    <definedName name="__MIF2">'[12]PIT&amp;PP(2)'!#REF!</definedName>
    <definedName name="__MIF3">'[12]PIT&amp;PP(2)'!#REF!</definedName>
    <definedName name="__RA1" localSheetId="0">#REF!</definedName>
    <definedName name="__RA1">#REF!</definedName>
    <definedName name="__sh1" localSheetId="0">'[5]I-Index'!#REF!</definedName>
    <definedName name="__sh1">'[6]I-Index'!#REF!</definedName>
    <definedName name="__spReport3__" localSheetId="0">[13]BS!#REF!</definedName>
    <definedName name="__spReport3__">[14]BS!#REF!</definedName>
    <definedName name="__sul1" localSheetId="0">#REF!</definedName>
    <definedName name="__sul1">#REF!</definedName>
    <definedName name="_11" localSheetId="0">#REF!</definedName>
    <definedName name="_11">#REF!</definedName>
    <definedName name="_123" localSheetId="0">#REF!</definedName>
    <definedName name="_123">#REF!</definedName>
    <definedName name="_123Graph_ACHART2" localSheetId="0" hidden="1">'[15]Prelim Cost'!$B$31:$L$31</definedName>
    <definedName name="_123Graph_ACHART2" hidden="1">'[16]Prelim Cost'!$B$31:$L$31</definedName>
    <definedName name="_124" localSheetId="0" hidden="1">'[15]Prelim Cost'!$B$31:$L$31</definedName>
    <definedName name="_124" hidden="1">'[16]Prelim Cost'!$B$31:$L$31</definedName>
    <definedName name="_23" localSheetId="0">#REF!</definedName>
    <definedName name="_23">#REF!</definedName>
    <definedName name="_234" localSheetId="0">#REF!</definedName>
    <definedName name="_234">#REF!</definedName>
    <definedName name="_4050_00" localSheetId="0">#REF!</definedName>
    <definedName name="_4050_00">#REF!</definedName>
    <definedName name="_4050_01" localSheetId="0">#REF!</definedName>
    <definedName name="_4050_01">#REF!</definedName>
    <definedName name="_4050_n" localSheetId="0">#REF!</definedName>
    <definedName name="_4050_n">#REF!</definedName>
    <definedName name="_4052_00" localSheetId="0">#REF!</definedName>
    <definedName name="_4052_00">#REF!</definedName>
    <definedName name="_4052_01" localSheetId="0">#REF!</definedName>
    <definedName name="_4052_01">#REF!</definedName>
    <definedName name="_4052_n" localSheetId="0">#REF!</definedName>
    <definedName name="_4052_n">#REF!</definedName>
    <definedName name="_4100_00" localSheetId="0">#REF!</definedName>
    <definedName name="_4100_00">#REF!</definedName>
    <definedName name="_4100_01" localSheetId="0">#REF!</definedName>
    <definedName name="_4100_01">#REF!</definedName>
    <definedName name="_4100_n" localSheetId="0">#REF!</definedName>
    <definedName name="_4100_n">#REF!</definedName>
    <definedName name="_4101_00" localSheetId="0">#REF!</definedName>
    <definedName name="_4101_00">#REF!</definedName>
    <definedName name="_4101_01" localSheetId="0">#REF!</definedName>
    <definedName name="_4101_01">#REF!</definedName>
    <definedName name="_4101_n" localSheetId="0">#REF!</definedName>
    <definedName name="_4101_n">#REF!</definedName>
    <definedName name="_4150_00" localSheetId="0">#REF!</definedName>
    <definedName name="_4150_00">#REF!</definedName>
    <definedName name="_4150_01" localSheetId="0">#REF!</definedName>
    <definedName name="_4150_01">#REF!</definedName>
    <definedName name="_4150_n" localSheetId="0">#REF!</definedName>
    <definedName name="_4150_n">#REF!</definedName>
    <definedName name="_4151_00" localSheetId="0">#REF!</definedName>
    <definedName name="_4151_00">#REF!</definedName>
    <definedName name="_4151_01" localSheetId="0">#REF!</definedName>
    <definedName name="_4151_01">#REF!</definedName>
    <definedName name="_4151_0333">'[17]A-20'!$E$149</definedName>
    <definedName name="_4151_n" localSheetId="0">#REF!</definedName>
    <definedName name="_4151_n">#REF!</definedName>
    <definedName name="_4152_00" localSheetId="0">#REF!</definedName>
    <definedName name="_4152_00">#REF!</definedName>
    <definedName name="_4152_01" localSheetId="0">#REF!</definedName>
    <definedName name="_4152_01">#REF!</definedName>
    <definedName name="_4152_n" localSheetId="0">#REF!</definedName>
    <definedName name="_4152_n">#REF!</definedName>
    <definedName name="_4155_00" localSheetId="0">#REF!</definedName>
    <definedName name="_4155_00">#REF!</definedName>
    <definedName name="_4155_01" localSheetId="0">#REF!</definedName>
    <definedName name="_4155_01">#REF!</definedName>
    <definedName name="_4155_n" localSheetId="0">#REF!</definedName>
    <definedName name="_4155_n">#REF!</definedName>
    <definedName name="_4250_00" localSheetId="0">#REF!</definedName>
    <definedName name="_4250_00">#REF!</definedName>
    <definedName name="_4250_01" localSheetId="0">#REF!</definedName>
    <definedName name="_4250_01">#REF!</definedName>
    <definedName name="_4250_n" localSheetId="0">#REF!</definedName>
    <definedName name="_4250_n">#REF!</definedName>
    <definedName name="_4252_00" localSheetId="0">#REF!</definedName>
    <definedName name="_4252_00">#REF!</definedName>
    <definedName name="_4252_01" localSheetId="0">#REF!</definedName>
    <definedName name="_4252_01">#REF!</definedName>
    <definedName name="_4252_n" localSheetId="0">#REF!</definedName>
    <definedName name="_4252_n">#REF!</definedName>
    <definedName name="_4253_00" localSheetId="0">#REF!</definedName>
    <definedName name="_4253_00">#REF!</definedName>
    <definedName name="_4253_01" localSheetId="0">#REF!</definedName>
    <definedName name="_4253_01">#REF!</definedName>
    <definedName name="_4253_n" localSheetId="0">#REF!</definedName>
    <definedName name="_4253_n">#REF!</definedName>
    <definedName name="_4300_n" localSheetId="0">#REF!</definedName>
    <definedName name="_4300_n">#REF!</definedName>
    <definedName name="_4302_00" localSheetId="0">#REF!</definedName>
    <definedName name="_4302_00">#REF!</definedName>
    <definedName name="_4302_01" localSheetId="0">#REF!</definedName>
    <definedName name="_4302_01">#REF!</definedName>
    <definedName name="_4302_n" localSheetId="0">#REF!</definedName>
    <definedName name="_4302_n">#REF!</definedName>
    <definedName name="_4400_n" localSheetId="0">#REF!</definedName>
    <definedName name="_4400_n">#REF!</definedName>
    <definedName name="_4401_00" localSheetId="0">#REF!</definedName>
    <definedName name="_4401_00">#REF!</definedName>
    <definedName name="_4401_01" localSheetId="0">#REF!</definedName>
    <definedName name="_4401_01">#REF!</definedName>
    <definedName name="_4401_n" localSheetId="0">#REF!</definedName>
    <definedName name="_4401_n">#REF!</definedName>
    <definedName name="_4405_00" localSheetId="0">#REF!</definedName>
    <definedName name="_4405_00">#REF!</definedName>
    <definedName name="_4405_01" localSheetId="0">#REF!</definedName>
    <definedName name="_4405_01">#REF!</definedName>
    <definedName name="_4405_n" localSheetId="0">#REF!</definedName>
    <definedName name="_4405_n">#REF!</definedName>
    <definedName name="_4411_00" localSheetId="0">#REF!</definedName>
    <definedName name="_4411_00">#REF!</definedName>
    <definedName name="_4411_01" localSheetId="0">#REF!</definedName>
    <definedName name="_4411_01">#REF!</definedName>
    <definedName name="_4411_n" localSheetId="0">#REF!</definedName>
    <definedName name="_4411_n">#REF!</definedName>
    <definedName name="_4414_00" localSheetId="0">#REF!</definedName>
    <definedName name="_4414_00">#REF!</definedName>
    <definedName name="_4414_01" localSheetId="0">#REF!</definedName>
    <definedName name="_4414_01">#REF!</definedName>
    <definedName name="_4414_n" localSheetId="0">#REF!</definedName>
    <definedName name="_4414_n">#REF!</definedName>
    <definedName name="_4417_00" localSheetId="0">#REF!</definedName>
    <definedName name="_4417_00">#REF!</definedName>
    <definedName name="_4417_01" localSheetId="0">#REF!</definedName>
    <definedName name="_4417_01">#REF!</definedName>
    <definedName name="_4417_n" localSheetId="0">#REF!</definedName>
    <definedName name="_4417_n">#REF!</definedName>
    <definedName name="_4420_00" localSheetId="0">#REF!</definedName>
    <definedName name="_4420_00">#REF!</definedName>
    <definedName name="_4420_01" localSheetId="0">#REF!</definedName>
    <definedName name="_4420_01">#REF!</definedName>
    <definedName name="_4420_n" localSheetId="0">#REF!</definedName>
    <definedName name="_4420_n">#REF!</definedName>
    <definedName name="_4424_00" localSheetId="0">#REF!</definedName>
    <definedName name="_4424_00">#REF!</definedName>
    <definedName name="_4424_01" localSheetId="0">#REF!</definedName>
    <definedName name="_4424_01">#REF!</definedName>
    <definedName name="_4424_n" localSheetId="0">#REF!</definedName>
    <definedName name="_4424_n">#REF!</definedName>
    <definedName name="_4449_00" localSheetId="0">#REF!</definedName>
    <definedName name="_4449_00">#REF!</definedName>
    <definedName name="_4449_01" localSheetId="0">#REF!</definedName>
    <definedName name="_4449_01">#REF!</definedName>
    <definedName name="_4449_n" localSheetId="0">#REF!</definedName>
    <definedName name="_4449_n">#REF!</definedName>
    <definedName name="_4450_00" localSheetId="0">#REF!</definedName>
    <definedName name="_4450_00">#REF!</definedName>
    <definedName name="_4450_01" localSheetId="0">#REF!</definedName>
    <definedName name="_4450_01">#REF!</definedName>
    <definedName name="_4450_n" localSheetId="0">#REF!</definedName>
    <definedName name="_4450_n">#REF!</definedName>
    <definedName name="_4490_n" localSheetId="0">#REF!</definedName>
    <definedName name="_4490_n">#REF!</definedName>
    <definedName name="_4491_00" localSheetId="0">#REF!</definedName>
    <definedName name="_4491_00">#REF!</definedName>
    <definedName name="_4491_01" localSheetId="0">#REF!</definedName>
    <definedName name="_4491_01">#REF!</definedName>
    <definedName name="_4491_n" localSheetId="0">#REF!</definedName>
    <definedName name="_4491_n">#REF!</definedName>
    <definedName name="_4500_n" localSheetId="0">#REF!</definedName>
    <definedName name="_4500_n">#REF!</definedName>
    <definedName name="_4510_00" localSheetId="0">#REF!</definedName>
    <definedName name="_4510_00">#REF!</definedName>
    <definedName name="_4510_01" localSheetId="0">#REF!</definedName>
    <definedName name="_4510_01">#REF!</definedName>
    <definedName name="_4510_n" localSheetId="0">#REF!</definedName>
    <definedName name="_4510_n">#REF!</definedName>
    <definedName name="_4530_00" localSheetId="0">#REF!</definedName>
    <definedName name="_4530_00">#REF!</definedName>
    <definedName name="_4530_01" localSheetId="0">#REF!</definedName>
    <definedName name="_4530_01">#REF!</definedName>
    <definedName name="_4530_n" localSheetId="0">#REF!</definedName>
    <definedName name="_4530_n">#REF!</definedName>
    <definedName name="_4600_n" localSheetId="0">#REF!</definedName>
    <definedName name="_4600_n">#REF!</definedName>
    <definedName name="_4601_00" localSheetId="0">#REF!</definedName>
    <definedName name="_4601_00">#REF!</definedName>
    <definedName name="_4601_01" localSheetId="0">#REF!</definedName>
    <definedName name="_4601_01">#REF!</definedName>
    <definedName name="_4601_n" localSheetId="0">#REF!</definedName>
    <definedName name="_4601_n">#REF!</definedName>
    <definedName name="_4603_00" localSheetId="0">#REF!</definedName>
    <definedName name="_4603_00">#REF!</definedName>
    <definedName name="_4603_01" localSheetId="0">#REF!</definedName>
    <definedName name="_4603_01">#REF!</definedName>
    <definedName name="_4603_n" localSheetId="0">#REF!</definedName>
    <definedName name="_4603_n">#REF!</definedName>
    <definedName name="_4604_00" localSheetId="0">#REF!</definedName>
    <definedName name="_4604_00">#REF!</definedName>
    <definedName name="_4604_01" localSheetId="0">#REF!</definedName>
    <definedName name="_4604_01">#REF!</definedName>
    <definedName name="_4604_n" localSheetId="0">#REF!</definedName>
    <definedName name="_4604_n">#REF!</definedName>
    <definedName name="_4606_00" localSheetId="0">#REF!</definedName>
    <definedName name="_4606_00">#REF!</definedName>
    <definedName name="_4606_01" localSheetId="0">#REF!</definedName>
    <definedName name="_4606_01">#REF!</definedName>
    <definedName name="_4606_n" localSheetId="0">#REF!</definedName>
    <definedName name="_4606_n">#REF!</definedName>
    <definedName name="_4607_00" localSheetId="0">#REF!</definedName>
    <definedName name="_4607_00">#REF!</definedName>
    <definedName name="_4607_01" localSheetId="0">#REF!</definedName>
    <definedName name="_4607_01">#REF!</definedName>
    <definedName name="_4607_n" localSheetId="0">#REF!</definedName>
    <definedName name="_4607_n">#REF!</definedName>
    <definedName name="_4608_00" localSheetId="0">#REF!</definedName>
    <definedName name="_4608_00">#REF!</definedName>
    <definedName name="_4608_01" localSheetId="0">#REF!</definedName>
    <definedName name="_4608_01">#REF!</definedName>
    <definedName name="_4608_n" localSheetId="0">#REF!</definedName>
    <definedName name="_4608_n">#REF!</definedName>
    <definedName name="_4700_n" localSheetId="0">#REF!</definedName>
    <definedName name="_4700_n">#REF!</definedName>
    <definedName name="_4703_00" localSheetId="0">#REF!</definedName>
    <definedName name="_4703_00">#REF!</definedName>
    <definedName name="_4703_01" localSheetId="0">#REF!</definedName>
    <definedName name="_4703_01">#REF!</definedName>
    <definedName name="_4703_n" localSheetId="0">#REF!</definedName>
    <definedName name="_4703_n">#REF!</definedName>
    <definedName name="_4706_00" localSheetId="0">#REF!</definedName>
    <definedName name="_4706_00">#REF!</definedName>
    <definedName name="_4706_01" localSheetId="0">#REF!</definedName>
    <definedName name="_4706_01">#REF!</definedName>
    <definedName name="_4706_n" localSheetId="0">#REF!</definedName>
    <definedName name="_4706_n">#REF!</definedName>
    <definedName name="_4800_n" localSheetId="0">#REF!</definedName>
    <definedName name="_4800_n">#REF!</definedName>
    <definedName name="_4801" localSheetId="0">#REF!</definedName>
    <definedName name="_4801">#REF!</definedName>
    <definedName name="_4801_00" localSheetId="0">#REF!</definedName>
    <definedName name="_4801_00">#REF!</definedName>
    <definedName name="_4801_01" localSheetId="0">#REF!</definedName>
    <definedName name="_4801_01">#REF!</definedName>
    <definedName name="_4801_n" localSheetId="0">#REF!</definedName>
    <definedName name="_4801_n">#REF!</definedName>
    <definedName name="_4802_00" localSheetId="0">#REF!</definedName>
    <definedName name="_4802_00">#REF!</definedName>
    <definedName name="_4802_01" localSheetId="0">#REF!</definedName>
    <definedName name="_4802_01">#REF!</definedName>
    <definedName name="_4802_n" localSheetId="0">#REF!</definedName>
    <definedName name="_4802_n">#REF!</definedName>
    <definedName name="_4850_00" localSheetId="0">#REF!</definedName>
    <definedName name="_4850_00">#REF!</definedName>
    <definedName name="_4850_01" localSheetId="0">#REF!</definedName>
    <definedName name="_4850_01">#REF!</definedName>
    <definedName name="_4850_n" localSheetId="0">#REF!</definedName>
    <definedName name="_4850_n">#REF!</definedName>
    <definedName name="_4852_00" localSheetId="0">#REF!</definedName>
    <definedName name="_4852_00">#REF!</definedName>
    <definedName name="_4852_01" localSheetId="0">#REF!</definedName>
    <definedName name="_4852_01">#REF!</definedName>
    <definedName name="_4852_n" localSheetId="0">#REF!</definedName>
    <definedName name="_4852_n">#REF!</definedName>
    <definedName name="_4853_00" localSheetId="0">#REF!</definedName>
    <definedName name="_4853_00">#REF!</definedName>
    <definedName name="_4853_01" localSheetId="0">#REF!</definedName>
    <definedName name="_4853_01">#REF!</definedName>
    <definedName name="_4853_n" localSheetId="0">#REF!</definedName>
    <definedName name="_4853_n">#REF!</definedName>
    <definedName name="_4900_00" localSheetId="0">#REF!</definedName>
    <definedName name="_4900_00">#REF!</definedName>
    <definedName name="_4900_01" localSheetId="0">#REF!</definedName>
    <definedName name="_4900_01">#REF!</definedName>
    <definedName name="_4900_n" localSheetId="0">#REF!</definedName>
    <definedName name="_4900_n">#REF!</definedName>
    <definedName name="_4902_00" localSheetId="0">#REF!</definedName>
    <definedName name="_4902_00">#REF!</definedName>
    <definedName name="_4920_00" localSheetId="0">#REF!</definedName>
    <definedName name="_4920_00">#REF!</definedName>
    <definedName name="_4920_01" localSheetId="0">#REF!</definedName>
    <definedName name="_4920_01">#REF!</definedName>
    <definedName name="_4920_n" localSheetId="0">#REF!</definedName>
    <definedName name="_4920_n">#REF!</definedName>
    <definedName name="_4921_00" localSheetId="0">#REF!</definedName>
    <definedName name="_4921_00">#REF!</definedName>
    <definedName name="_4921_01" localSheetId="0">#REF!</definedName>
    <definedName name="_4921_01">#REF!</definedName>
    <definedName name="_4921_n" localSheetId="0">#REF!</definedName>
    <definedName name="_4921_n">#REF!</definedName>
    <definedName name="_4922_00" localSheetId="0">#REF!</definedName>
    <definedName name="_4922_00">#REF!</definedName>
    <definedName name="_4922_01" localSheetId="0">#REF!</definedName>
    <definedName name="_4922_01">#REF!</definedName>
    <definedName name="_4922_n" localSheetId="0">#REF!</definedName>
    <definedName name="_4922_n">#REF!</definedName>
    <definedName name="_4940_00" localSheetId="0">#REF!</definedName>
    <definedName name="_4940_00">#REF!</definedName>
    <definedName name="_4940_01" localSheetId="0">#REF!</definedName>
    <definedName name="_4940_01">#REF!</definedName>
    <definedName name="_4940_n" localSheetId="0">#REF!</definedName>
    <definedName name="_4940_n">#REF!</definedName>
    <definedName name="_4942_00" localSheetId="0">#REF!</definedName>
    <definedName name="_4942_00">#REF!</definedName>
    <definedName name="_4942_01" localSheetId="0">#REF!</definedName>
    <definedName name="_4942_01">#REF!</definedName>
    <definedName name="_4942_n" localSheetId="0">#REF!</definedName>
    <definedName name="_4942_n">#REF!</definedName>
    <definedName name="_5000" localSheetId="0">#REF!</definedName>
    <definedName name="_5000">#REF!</definedName>
    <definedName name="_5000_00" localSheetId="0">#REF!</definedName>
    <definedName name="_5000_00">#REF!</definedName>
    <definedName name="_5000_01" localSheetId="0">#REF!</definedName>
    <definedName name="_5000_01">#REF!</definedName>
    <definedName name="_5000_n" localSheetId="0">#REF!</definedName>
    <definedName name="_5000_n">#REF!</definedName>
    <definedName name="_5023_00" localSheetId="0">#REF!</definedName>
    <definedName name="_5023_00">#REF!</definedName>
    <definedName name="_5023_01" localSheetId="0">#REF!</definedName>
    <definedName name="_5023_01">#REF!</definedName>
    <definedName name="_5023_n" localSheetId="0">#REF!</definedName>
    <definedName name="_5023_n">#REF!</definedName>
    <definedName name="_5054_00" localSheetId="0">#REF!</definedName>
    <definedName name="_5054_00">#REF!</definedName>
    <definedName name="_5054_01" localSheetId="0">#REF!</definedName>
    <definedName name="_5054_01">#REF!</definedName>
    <definedName name="_5054_n" localSheetId="0">#REF!</definedName>
    <definedName name="_5054_n">#REF!</definedName>
    <definedName name="_5113_00" localSheetId="0">#REF!</definedName>
    <definedName name="_5113_00">#REF!</definedName>
    <definedName name="_5113_01" localSheetId="0">#REF!</definedName>
    <definedName name="_5113_01">#REF!</definedName>
    <definedName name="_5113_n" localSheetId="0">#REF!</definedName>
    <definedName name="_5113_n">#REF!</definedName>
    <definedName name="_5120_00" localSheetId="0">#REF!</definedName>
    <definedName name="_5120_00">#REF!</definedName>
    <definedName name="_5120_01" localSheetId="0">#REF!</definedName>
    <definedName name="_5120_01">#REF!</definedName>
    <definedName name="_5120_n" localSheetId="0">#REF!</definedName>
    <definedName name="_5120_n">#REF!</definedName>
    <definedName name="_5120n" localSheetId="0">#REF!</definedName>
    <definedName name="_5120n">#REF!</definedName>
    <definedName name="_5123_00" localSheetId="0">#REF!</definedName>
    <definedName name="_5123_00">#REF!</definedName>
    <definedName name="_5123_01" localSheetId="0">#REF!</definedName>
    <definedName name="_5123_01">#REF!</definedName>
    <definedName name="_5123_n" localSheetId="0">#REF!</definedName>
    <definedName name="_5123_n">#REF!</definedName>
    <definedName name="_5124_00" localSheetId="0">#REF!</definedName>
    <definedName name="_5124_00">#REF!</definedName>
    <definedName name="_5124_01" localSheetId="0">#REF!</definedName>
    <definedName name="_5124_01">#REF!</definedName>
    <definedName name="_5124_n" localSheetId="0">#REF!</definedName>
    <definedName name="_5124_n">#REF!</definedName>
    <definedName name="_5200_00" localSheetId="0">#REF!</definedName>
    <definedName name="_5200_00">#REF!</definedName>
    <definedName name="_5200_01" localSheetId="0">#REF!</definedName>
    <definedName name="_5200_01">#REF!</definedName>
    <definedName name="_5200_n" localSheetId="0">#REF!</definedName>
    <definedName name="_5200_n">#REF!</definedName>
    <definedName name="_5203_00" localSheetId="0">#REF!</definedName>
    <definedName name="_5203_00">#REF!</definedName>
    <definedName name="_5203_01" localSheetId="0">#REF!</definedName>
    <definedName name="_5203_01">#REF!</definedName>
    <definedName name="_5203_n" localSheetId="0">#REF!</definedName>
    <definedName name="_5203_n">#REF!</definedName>
    <definedName name="_5211_00" localSheetId="0">#REF!</definedName>
    <definedName name="_5211_00">#REF!</definedName>
    <definedName name="_5211_01" localSheetId="0">#REF!</definedName>
    <definedName name="_5211_01">#REF!</definedName>
    <definedName name="_5211_n" localSheetId="0">#REF!</definedName>
    <definedName name="_5211_n">#REF!</definedName>
    <definedName name="_5215_00" localSheetId="0">#REF!</definedName>
    <definedName name="_5215_00">#REF!</definedName>
    <definedName name="_5215_01" localSheetId="0">#REF!</definedName>
    <definedName name="_5215_01">#REF!</definedName>
    <definedName name="_5215_n" localSheetId="0">#REF!</definedName>
    <definedName name="_5215_n">#REF!</definedName>
    <definedName name="_5217_00" localSheetId="0">#REF!</definedName>
    <definedName name="_5217_00">#REF!</definedName>
    <definedName name="_5217_01" localSheetId="0">#REF!</definedName>
    <definedName name="_5217_01">#REF!</definedName>
    <definedName name="_5217_n" localSheetId="0">#REF!</definedName>
    <definedName name="_5217_n">#REF!</definedName>
    <definedName name="_5221_00" localSheetId="0">#REF!</definedName>
    <definedName name="_5221_00">#REF!</definedName>
    <definedName name="_5221_01" localSheetId="0">#REF!</definedName>
    <definedName name="_5221_01">#REF!</definedName>
    <definedName name="_5221_n" localSheetId="0">#REF!</definedName>
    <definedName name="_5221_n">#REF!</definedName>
    <definedName name="_5223_00" localSheetId="0">#REF!</definedName>
    <definedName name="_5223_00">#REF!</definedName>
    <definedName name="_5223_01" localSheetId="0">#REF!</definedName>
    <definedName name="_5223_01">#REF!</definedName>
    <definedName name="_5223_n" localSheetId="0">#REF!</definedName>
    <definedName name="_5223_n">#REF!</definedName>
    <definedName name="_5229_00" localSheetId="0">#REF!</definedName>
    <definedName name="_5229_00">#REF!</definedName>
    <definedName name="_5229_01" localSheetId="0">#REF!</definedName>
    <definedName name="_5229_01">#REF!</definedName>
    <definedName name="_5229_n" localSheetId="0">#REF!</definedName>
    <definedName name="_5229_n">#REF!</definedName>
    <definedName name="_5302_00" localSheetId="0">#REF!</definedName>
    <definedName name="_5302_00">#REF!</definedName>
    <definedName name="_5302_01" localSheetId="0">#REF!</definedName>
    <definedName name="_5302_01">#REF!</definedName>
    <definedName name="_5302_n" localSheetId="0">#REF!</definedName>
    <definedName name="_5302_n">#REF!</definedName>
    <definedName name="_5400_00" localSheetId="0">#REF!</definedName>
    <definedName name="_5400_00">#REF!</definedName>
    <definedName name="_5400_01" localSheetId="0">#REF!</definedName>
    <definedName name="_5400_01">#REF!</definedName>
    <definedName name="_5400_n" localSheetId="0">#REF!</definedName>
    <definedName name="_5400_n">#REF!</definedName>
    <definedName name="_5402_00" localSheetId="0">#REF!</definedName>
    <definedName name="_5402_00">#REF!</definedName>
    <definedName name="_5402_01" localSheetId="0">#REF!</definedName>
    <definedName name="_5402_01">#REF!</definedName>
    <definedName name="_5402_n" localSheetId="0">#REF!</definedName>
    <definedName name="_5402_n">#REF!</definedName>
    <definedName name="_5450_00" localSheetId="0">#REF!</definedName>
    <definedName name="_5450_00">#REF!</definedName>
    <definedName name="_5450_01" localSheetId="0">#REF!</definedName>
    <definedName name="_5450_01">#REF!</definedName>
    <definedName name="_5450_n" localSheetId="0">#REF!</definedName>
    <definedName name="_5450_n">#REF!</definedName>
    <definedName name="_5451_00" localSheetId="0">#REF!</definedName>
    <definedName name="_5451_00">#REF!</definedName>
    <definedName name="_5451_01" localSheetId="0">#REF!</definedName>
    <definedName name="_5451_01">#REF!</definedName>
    <definedName name="_5451_n" localSheetId="0">#REF!</definedName>
    <definedName name="_5451_n">#REF!</definedName>
    <definedName name="_5452_00" localSheetId="0">#REF!</definedName>
    <definedName name="_5452_00">#REF!</definedName>
    <definedName name="_5452_01" localSheetId="0">#REF!</definedName>
    <definedName name="_5452_01">#REF!</definedName>
    <definedName name="_5452_n" localSheetId="0">#REF!</definedName>
    <definedName name="_5452_n">#REF!</definedName>
    <definedName name="_5455_00" localSheetId="0">#REF!</definedName>
    <definedName name="_5455_00">#REF!</definedName>
    <definedName name="_5455_01" localSheetId="0">#REF!</definedName>
    <definedName name="_5455_01">#REF!</definedName>
    <definedName name="_5455_n" localSheetId="0">#REF!</definedName>
    <definedName name="_5455_n">#REF!</definedName>
    <definedName name="_5456_00" localSheetId="0">#REF!</definedName>
    <definedName name="_5456_00">#REF!</definedName>
    <definedName name="_5456_01" localSheetId="0">#REF!</definedName>
    <definedName name="_5456_01">#REF!</definedName>
    <definedName name="_5456_n" localSheetId="0">#REF!</definedName>
    <definedName name="_5456_n">#REF!</definedName>
    <definedName name="_5458_00" localSheetId="0">#REF!</definedName>
    <definedName name="_5458_00">#REF!</definedName>
    <definedName name="_5458_01" localSheetId="0">#REF!</definedName>
    <definedName name="_5458_01">#REF!</definedName>
    <definedName name="_5458_n" localSheetId="0">#REF!</definedName>
    <definedName name="_5458_n">#REF!</definedName>
    <definedName name="_5459_00" localSheetId="0">#REF!</definedName>
    <definedName name="_5459_00">#REF!</definedName>
    <definedName name="_5459_01" localSheetId="0">#REF!</definedName>
    <definedName name="_5459_01">#REF!</definedName>
    <definedName name="_5459_n" localSheetId="0">#REF!</definedName>
    <definedName name="_5459_n">#REF!</definedName>
    <definedName name="_5500" localSheetId="0">#REF!</definedName>
    <definedName name="_5500">#REF!</definedName>
    <definedName name="_5500_00" localSheetId="0">#REF!</definedName>
    <definedName name="_5500_00">#REF!</definedName>
    <definedName name="_5500_01" localSheetId="0">#REF!</definedName>
    <definedName name="_5500_01">#REF!</definedName>
    <definedName name="_5510_00" localSheetId="0">#REF!</definedName>
    <definedName name="_5510_00">#REF!</definedName>
    <definedName name="_5510_01" localSheetId="0">#REF!</definedName>
    <definedName name="_5510_01">#REF!</definedName>
    <definedName name="_5510_n" localSheetId="0">#REF!</definedName>
    <definedName name="_5510_n">#REF!</definedName>
    <definedName name="_5530_00" localSheetId="0">#REF!</definedName>
    <definedName name="_5530_00">#REF!</definedName>
    <definedName name="_5530_01" localSheetId="0">#REF!</definedName>
    <definedName name="_5530_01">#REF!</definedName>
    <definedName name="_5530_n" localSheetId="0">#REF!</definedName>
    <definedName name="_5530_n">#REF!</definedName>
    <definedName name="_5600" localSheetId="0">#REF!</definedName>
    <definedName name="_5600">#REF!</definedName>
    <definedName name="_5600_00" localSheetId="0">#REF!</definedName>
    <definedName name="_5600_00">#REF!</definedName>
    <definedName name="_5600_01" localSheetId="0">#REF!</definedName>
    <definedName name="_5600_01">#REF!</definedName>
    <definedName name="_5600_n" localSheetId="0">#REF!</definedName>
    <definedName name="_5600_n">#REF!</definedName>
    <definedName name="_5601_00" localSheetId="0">#REF!</definedName>
    <definedName name="_5601_00">#REF!</definedName>
    <definedName name="_5601_01" localSheetId="0">#REF!</definedName>
    <definedName name="_5601_01">#REF!</definedName>
    <definedName name="_5601_n" localSheetId="0">#REF!</definedName>
    <definedName name="_5601_n">#REF!</definedName>
    <definedName name="_5602_00" localSheetId="0">#REF!</definedName>
    <definedName name="_5602_00">#REF!</definedName>
    <definedName name="_5602_01" localSheetId="0">#REF!</definedName>
    <definedName name="_5602_01">#REF!</definedName>
    <definedName name="_5602_n" localSheetId="0">#REF!</definedName>
    <definedName name="_5602_n">#REF!</definedName>
    <definedName name="_5603_00" localSheetId="0">#REF!</definedName>
    <definedName name="_5603_00">#REF!</definedName>
    <definedName name="_5603_01" localSheetId="0">#REF!</definedName>
    <definedName name="_5603_01">#REF!</definedName>
    <definedName name="_5603_n" localSheetId="0">#REF!</definedName>
    <definedName name="_5603_n">#REF!</definedName>
    <definedName name="_5604_00" localSheetId="0">#REF!</definedName>
    <definedName name="_5604_00">#REF!</definedName>
    <definedName name="_5604_01" localSheetId="0">#REF!</definedName>
    <definedName name="_5604_01">#REF!</definedName>
    <definedName name="_5604_n" localSheetId="0">#REF!</definedName>
    <definedName name="_5604_n">#REF!</definedName>
    <definedName name="_5607_00" localSheetId="0">#REF!</definedName>
    <definedName name="_5607_00">#REF!</definedName>
    <definedName name="_5607_01" localSheetId="0">#REF!</definedName>
    <definedName name="_5607_01">#REF!</definedName>
    <definedName name="_5607_n" localSheetId="0">#REF!</definedName>
    <definedName name="_5607_n">#REF!</definedName>
    <definedName name="_5608_00" localSheetId="0">#REF!</definedName>
    <definedName name="_5608_00">#REF!</definedName>
    <definedName name="_5608_01" localSheetId="0">#REF!</definedName>
    <definedName name="_5608_01">#REF!</definedName>
    <definedName name="_5608_n" localSheetId="0">#REF!</definedName>
    <definedName name="_5608_n">#REF!</definedName>
    <definedName name="_5700_00" localSheetId="0">#REF!</definedName>
    <definedName name="_5700_00">#REF!</definedName>
    <definedName name="_5700_01" localSheetId="0">#REF!</definedName>
    <definedName name="_5700_01">#REF!</definedName>
    <definedName name="_5700_n" localSheetId="0">#REF!</definedName>
    <definedName name="_5700_n">#REF!</definedName>
    <definedName name="_5703_00" localSheetId="0">#REF!</definedName>
    <definedName name="_5703_00">#REF!</definedName>
    <definedName name="_5703_01" localSheetId="0">#REF!</definedName>
    <definedName name="_5703_01">#REF!</definedName>
    <definedName name="_5703_n" localSheetId="0">#REF!</definedName>
    <definedName name="_5703_n">#REF!</definedName>
    <definedName name="_5706_00" localSheetId="0">#REF!</definedName>
    <definedName name="_5706_00">#REF!</definedName>
    <definedName name="_5706_01" localSheetId="0">#REF!</definedName>
    <definedName name="_5706_01">#REF!</definedName>
    <definedName name="_5706_n" localSheetId="0">#REF!</definedName>
    <definedName name="_5706_n">#REF!</definedName>
    <definedName name="_5720_00" localSheetId="0">#REF!</definedName>
    <definedName name="_5720_00">#REF!</definedName>
    <definedName name="_5720_01" localSheetId="0">#REF!</definedName>
    <definedName name="_5720_01">#REF!</definedName>
    <definedName name="_5720_n" localSheetId="0">#REF!</definedName>
    <definedName name="_5720_n">#REF!</definedName>
    <definedName name="_5721_00" localSheetId="0">#REF!</definedName>
    <definedName name="_5721_00">#REF!</definedName>
    <definedName name="_5721_01" localSheetId="0">#REF!</definedName>
    <definedName name="_5721_01">#REF!</definedName>
    <definedName name="_5721_n" localSheetId="0">#REF!</definedName>
    <definedName name="_5721_n">#REF!</definedName>
    <definedName name="_5722_00" localSheetId="0">#REF!</definedName>
    <definedName name="_5722_00">#REF!</definedName>
    <definedName name="_5722_01" localSheetId="0">#REF!</definedName>
    <definedName name="_5722_01">#REF!</definedName>
    <definedName name="_5722_n" localSheetId="0">#REF!</definedName>
    <definedName name="_5722_n">#REF!</definedName>
    <definedName name="_5723_00" localSheetId="0">#REF!</definedName>
    <definedName name="_5723_00">#REF!</definedName>
    <definedName name="_5723_01" localSheetId="0">#REF!</definedName>
    <definedName name="_5723_01">#REF!</definedName>
    <definedName name="_5723_n" localSheetId="0">#REF!</definedName>
    <definedName name="_5723_n">#REF!</definedName>
    <definedName name="_5724_00" localSheetId="0">#REF!</definedName>
    <definedName name="_5724_00">#REF!</definedName>
    <definedName name="_5724_01" localSheetId="0">#REF!</definedName>
    <definedName name="_5724_01">#REF!</definedName>
    <definedName name="_5724_n" localSheetId="0">#REF!</definedName>
    <definedName name="_5724_n">#REF!</definedName>
    <definedName name="_5725_00" localSheetId="0">#REF!</definedName>
    <definedName name="_5725_00">#REF!</definedName>
    <definedName name="_5725_01" localSheetId="0">#REF!</definedName>
    <definedName name="_5725_01">#REF!</definedName>
    <definedName name="_5725_n" localSheetId="0">#REF!</definedName>
    <definedName name="_5725_n">#REF!</definedName>
    <definedName name="_5726_00" localSheetId="0">#REF!</definedName>
    <definedName name="_5726_00">#REF!</definedName>
    <definedName name="_5726_01" localSheetId="0">#REF!</definedName>
    <definedName name="_5726_01">#REF!</definedName>
    <definedName name="_5726_n" localSheetId="0">#REF!</definedName>
    <definedName name="_5726_n">#REF!</definedName>
    <definedName name="_5727_00" localSheetId="0">#REF!</definedName>
    <definedName name="_5727_00">#REF!</definedName>
    <definedName name="_5727_01" localSheetId="0">#REF!</definedName>
    <definedName name="_5727_01">#REF!</definedName>
    <definedName name="_5727_n" localSheetId="0">#REF!</definedName>
    <definedName name="_5727_n">#REF!</definedName>
    <definedName name="_5728_00" localSheetId="0">#REF!</definedName>
    <definedName name="_5728_00">#REF!</definedName>
    <definedName name="_5728_01" localSheetId="0">#REF!</definedName>
    <definedName name="_5728_01">#REF!</definedName>
    <definedName name="_5728_n" localSheetId="0">#REF!</definedName>
    <definedName name="_5728_n">#REF!</definedName>
    <definedName name="_5729_00" localSheetId="0">#REF!</definedName>
    <definedName name="_5729_00">#REF!</definedName>
    <definedName name="_5729_01" localSheetId="0">#REF!</definedName>
    <definedName name="_5729_01">#REF!</definedName>
    <definedName name="_5729_n" localSheetId="0">#REF!</definedName>
    <definedName name="_5729_n">#REF!</definedName>
    <definedName name="_5740_00" localSheetId="0">#REF!</definedName>
    <definedName name="_5740_00">#REF!</definedName>
    <definedName name="_5740_01" localSheetId="0">#REF!</definedName>
    <definedName name="_5740_01">#REF!</definedName>
    <definedName name="_5740_n" localSheetId="0">#REF!</definedName>
    <definedName name="_5740_n">#REF!</definedName>
    <definedName name="_5741_00" localSheetId="0">#REF!</definedName>
    <definedName name="_5741_00">#REF!</definedName>
    <definedName name="_5741_01" localSheetId="0">#REF!</definedName>
    <definedName name="_5741_01">#REF!</definedName>
    <definedName name="_5741_n" localSheetId="0">#REF!</definedName>
    <definedName name="_5741_n">#REF!</definedName>
    <definedName name="_5742_00" localSheetId="0">#REF!</definedName>
    <definedName name="_5742_00">#REF!</definedName>
    <definedName name="_5742_01" localSheetId="0">#REF!</definedName>
    <definedName name="_5742_01">#REF!</definedName>
    <definedName name="_5742_n" localSheetId="0">#REF!</definedName>
    <definedName name="_5742_n">#REF!</definedName>
    <definedName name="_5743_00" localSheetId="0">#REF!</definedName>
    <definedName name="_5743_00">#REF!</definedName>
    <definedName name="_5743_01" localSheetId="0">#REF!</definedName>
    <definedName name="_5743_01">#REF!</definedName>
    <definedName name="_5743_n" localSheetId="0">#REF!</definedName>
    <definedName name="_5743_n">#REF!</definedName>
    <definedName name="_5744_00" localSheetId="0">#REF!</definedName>
    <definedName name="_5744_00">#REF!</definedName>
    <definedName name="_5744_01" localSheetId="0">#REF!</definedName>
    <definedName name="_5744_01">#REF!</definedName>
    <definedName name="_5744_n" localSheetId="0">#REF!</definedName>
    <definedName name="_5744_n">#REF!</definedName>
    <definedName name="_5745_00" localSheetId="0">#REF!</definedName>
    <definedName name="_5745_00">#REF!</definedName>
    <definedName name="_5745_01" localSheetId="0">#REF!</definedName>
    <definedName name="_5745_01">#REF!</definedName>
    <definedName name="_5745_n" localSheetId="0">#REF!</definedName>
    <definedName name="_5745_n">#REF!</definedName>
    <definedName name="_5746_00" localSheetId="0">#REF!</definedName>
    <definedName name="_5746_00">#REF!</definedName>
    <definedName name="_5746_01" localSheetId="0">#REF!</definedName>
    <definedName name="_5746_01">#REF!</definedName>
    <definedName name="_5746_n" localSheetId="0">#REF!</definedName>
    <definedName name="_5746_n">#REF!</definedName>
    <definedName name="_5747_00" localSheetId="0">#REF!</definedName>
    <definedName name="_5747_00">#REF!</definedName>
    <definedName name="_5747_01" localSheetId="0">#REF!</definedName>
    <definedName name="_5747_01">#REF!</definedName>
    <definedName name="_5747_n" localSheetId="0">#REF!</definedName>
    <definedName name="_5747_n">#REF!</definedName>
    <definedName name="_5748_00" localSheetId="0">#REF!</definedName>
    <definedName name="_5748_00">#REF!</definedName>
    <definedName name="_5748_01" localSheetId="0">#REF!</definedName>
    <definedName name="_5748_01">#REF!</definedName>
    <definedName name="_5748_n" localSheetId="0">#REF!</definedName>
    <definedName name="_5748_n">#REF!</definedName>
    <definedName name="_5760_00" localSheetId="0">#REF!</definedName>
    <definedName name="_5760_00">#REF!</definedName>
    <definedName name="_5760_01" localSheetId="0">#REF!</definedName>
    <definedName name="_5760_01">#REF!</definedName>
    <definedName name="_5760_n" localSheetId="0">#REF!</definedName>
    <definedName name="_5760_n">#REF!</definedName>
    <definedName name="_5761_00" localSheetId="0">#REF!</definedName>
    <definedName name="_5761_00">#REF!</definedName>
    <definedName name="_5761_01" localSheetId="0">#REF!</definedName>
    <definedName name="_5761_01">#REF!</definedName>
    <definedName name="_5761_n" localSheetId="0">#REF!</definedName>
    <definedName name="_5761_n">#REF!</definedName>
    <definedName name="_5762_00" localSheetId="0">#REF!</definedName>
    <definedName name="_5762_00">#REF!</definedName>
    <definedName name="_5762_01" localSheetId="0">#REF!</definedName>
    <definedName name="_5762_01">#REF!</definedName>
    <definedName name="_5762_n" localSheetId="0">#REF!</definedName>
    <definedName name="_5762_n">#REF!</definedName>
    <definedName name="_5763_00" localSheetId="0">#REF!</definedName>
    <definedName name="_5763_00">#REF!</definedName>
    <definedName name="_5763_01" localSheetId="0">#REF!</definedName>
    <definedName name="_5763_01">#REF!</definedName>
    <definedName name="_5763_n" localSheetId="0">#REF!</definedName>
    <definedName name="_5763_n">#REF!</definedName>
    <definedName name="_5764_00" localSheetId="0">#REF!</definedName>
    <definedName name="_5764_00">#REF!</definedName>
    <definedName name="_5764_01" localSheetId="0">#REF!</definedName>
    <definedName name="_5764_01">#REF!</definedName>
    <definedName name="_5764_n" localSheetId="0">#REF!</definedName>
    <definedName name="_5764_n">#REF!</definedName>
    <definedName name="_5765_00" localSheetId="0">#REF!</definedName>
    <definedName name="_5765_00">#REF!</definedName>
    <definedName name="_5765_01" localSheetId="0">#REF!</definedName>
    <definedName name="_5765_01">#REF!</definedName>
    <definedName name="_5765_n" localSheetId="0">#REF!</definedName>
    <definedName name="_5765_n">#REF!</definedName>
    <definedName name="_5766_00" localSheetId="0">#REF!</definedName>
    <definedName name="_5766_00">#REF!</definedName>
    <definedName name="_5766_01" localSheetId="0">#REF!</definedName>
    <definedName name="_5766_01">#REF!</definedName>
    <definedName name="_5766_n" localSheetId="0">#REF!</definedName>
    <definedName name="_5766_n">#REF!</definedName>
    <definedName name="_5767_00" localSheetId="0">#REF!</definedName>
    <definedName name="_5767_00">#REF!</definedName>
    <definedName name="_5767_01" localSheetId="0">#REF!</definedName>
    <definedName name="_5767_01">#REF!</definedName>
    <definedName name="_5767_n" localSheetId="0">#REF!</definedName>
    <definedName name="_5767_n">#REF!</definedName>
    <definedName name="_5768_00" localSheetId="0">#REF!</definedName>
    <definedName name="_5768_00">#REF!</definedName>
    <definedName name="_5768_01" localSheetId="0">#REF!</definedName>
    <definedName name="_5768_01">#REF!</definedName>
    <definedName name="_5768_n" localSheetId="0">#REF!</definedName>
    <definedName name="_5768_n">#REF!</definedName>
    <definedName name="_5769_00" localSheetId="0">#REF!</definedName>
    <definedName name="_5769_00">#REF!</definedName>
    <definedName name="_5769_01" localSheetId="0">#REF!</definedName>
    <definedName name="_5769_01">#REF!</definedName>
    <definedName name="_5769_n" localSheetId="0">#REF!</definedName>
    <definedName name="_5769_n">#REF!</definedName>
    <definedName name="_5780_00" localSheetId="0">#REF!</definedName>
    <definedName name="_5780_00">#REF!</definedName>
    <definedName name="_5780_01" localSheetId="0">#REF!</definedName>
    <definedName name="_5780_01">#REF!</definedName>
    <definedName name="_5780_n" localSheetId="0">#REF!</definedName>
    <definedName name="_5780_n">#REF!</definedName>
    <definedName name="_5781_00" localSheetId="0">#REF!</definedName>
    <definedName name="_5781_00">#REF!</definedName>
    <definedName name="_5781_01" localSheetId="0">#REF!</definedName>
    <definedName name="_5781_01">#REF!</definedName>
    <definedName name="_5781_n" localSheetId="0">#REF!</definedName>
    <definedName name="_5781_n">#REF!</definedName>
    <definedName name="_5782_00" localSheetId="0">#REF!</definedName>
    <definedName name="_5782_00">#REF!</definedName>
    <definedName name="_5782_01" localSheetId="0">#REF!</definedName>
    <definedName name="_5782_01">#REF!</definedName>
    <definedName name="_5782_n" localSheetId="0">#REF!</definedName>
    <definedName name="_5782_n">#REF!</definedName>
    <definedName name="_5783_00" localSheetId="0">#REF!</definedName>
    <definedName name="_5783_00">#REF!</definedName>
    <definedName name="_5783_01" localSheetId="0">#REF!</definedName>
    <definedName name="_5783_01">#REF!</definedName>
    <definedName name="_5783_n" localSheetId="0">#REF!</definedName>
    <definedName name="_5783_n">#REF!</definedName>
    <definedName name="_5787_00" localSheetId="0">#REF!</definedName>
    <definedName name="_5787_00">#REF!</definedName>
    <definedName name="_5787_01" localSheetId="0">#REF!</definedName>
    <definedName name="_5787_01">#REF!</definedName>
    <definedName name="_5787_n" localSheetId="0">#REF!</definedName>
    <definedName name="_5787_n">#REF!</definedName>
    <definedName name="_5788_00" localSheetId="0">#REF!</definedName>
    <definedName name="_5788_00">#REF!</definedName>
    <definedName name="_5788_01" localSheetId="0">#REF!</definedName>
    <definedName name="_5788_01">#REF!</definedName>
    <definedName name="_5788_n" localSheetId="0">#REF!</definedName>
    <definedName name="_5788_n">#REF!</definedName>
    <definedName name="_5800_00" localSheetId="0">#REF!</definedName>
    <definedName name="_5800_00">#REF!</definedName>
    <definedName name="_5800_01" localSheetId="0">#REF!</definedName>
    <definedName name="_5800_01">#REF!</definedName>
    <definedName name="_5800_n" localSheetId="0">#REF!</definedName>
    <definedName name="_5800_n">#REF!</definedName>
    <definedName name="_5801_00" localSheetId="0">#REF!</definedName>
    <definedName name="_5801_00">#REF!</definedName>
    <definedName name="_5801_01" localSheetId="0">#REF!</definedName>
    <definedName name="_5801_01">#REF!</definedName>
    <definedName name="_5801_n" localSheetId="0">#REF!</definedName>
    <definedName name="_5801_n">#REF!</definedName>
    <definedName name="_5802_00" localSheetId="0">#REF!</definedName>
    <definedName name="_5802_00">#REF!</definedName>
    <definedName name="_5802_01" localSheetId="0">#REF!</definedName>
    <definedName name="_5802_01">#REF!</definedName>
    <definedName name="_5802_n" localSheetId="0">#REF!</definedName>
    <definedName name="_5802_n">#REF!</definedName>
    <definedName name="_5850_00" localSheetId="0">#REF!</definedName>
    <definedName name="_5850_00">#REF!</definedName>
    <definedName name="_5850_01" localSheetId="0">#REF!</definedName>
    <definedName name="_5850_01">#REF!</definedName>
    <definedName name="_5850_n" localSheetId="0">#REF!</definedName>
    <definedName name="_5850_n">#REF!</definedName>
    <definedName name="_5852_00" localSheetId="0">#REF!</definedName>
    <definedName name="_5852_00">#REF!</definedName>
    <definedName name="_5852_01" localSheetId="0">#REF!</definedName>
    <definedName name="_5852_01">#REF!</definedName>
    <definedName name="_5852_n" localSheetId="0">#REF!</definedName>
    <definedName name="_5852_n">#REF!</definedName>
    <definedName name="_5900_00" localSheetId="0">#REF!</definedName>
    <definedName name="_5900_00">#REF!</definedName>
    <definedName name="_5900_01" localSheetId="0">#REF!</definedName>
    <definedName name="_5900_01">#REF!</definedName>
    <definedName name="_5900_n" localSheetId="0">#REF!</definedName>
    <definedName name="_5900_n">#REF!</definedName>
    <definedName name="_5920_00" localSheetId="0">#REF!</definedName>
    <definedName name="_5920_00">#REF!</definedName>
    <definedName name="_5920_01" localSheetId="0">#REF!</definedName>
    <definedName name="_5920_01">#REF!</definedName>
    <definedName name="_5920_n" localSheetId="0">#REF!</definedName>
    <definedName name="_5920_n">#REF!</definedName>
    <definedName name="_5921_00" localSheetId="0">#REF!</definedName>
    <definedName name="_5921_00">#REF!</definedName>
    <definedName name="_5921_01" localSheetId="0">#REF!</definedName>
    <definedName name="_5921_01">#REF!</definedName>
    <definedName name="_5921_n" localSheetId="0">#REF!</definedName>
    <definedName name="_5921_n">#REF!</definedName>
    <definedName name="_5922_00" localSheetId="0">#REF!</definedName>
    <definedName name="_5922_00">#REF!</definedName>
    <definedName name="_5922_01" localSheetId="0">#REF!</definedName>
    <definedName name="_5922_01">#REF!</definedName>
    <definedName name="_5922_n" localSheetId="0">#REF!</definedName>
    <definedName name="_5922_n">#REF!</definedName>
    <definedName name="_5940_00" localSheetId="0">#REF!</definedName>
    <definedName name="_5940_00">#REF!</definedName>
    <definedName name="_5940_01" localSheetId="0">#REF!</definedName>
    <definedName name="_5940_01">#REF!</definedName>
    <definedName name="_5940_n" localSheetId="0">#REF!</definedName>
    <definedName name="_5940_n">#REF!</definedName>
    <definedName name="_5942_00" localSheetId="0">#REF!</definedName>
    <definedName name="_5942_00">#REF!</definedName>
    <definedName name="_5942_01" localSheetId="0">#REF!</definedName>
    <definedName name="_5942_01">#REF!</definedName>
    <definedName name="_5942_n" localSheetId="0">#REF!</definedName>
    <definedName name="_5942_n">#REF!</definedName>
    <definedName name="_5999_00" localSheetId="0">#REF!</definedName>
    <definedName name="_5999_00">#REF!</definedName>
    <definedName name="_5999_01" localSheetId="0">#REF!</definedName>
    <definedName name="_5999_01">#REF!</definedName>
    <definedName name="_5999_n" localSheetId="0">#REF!</definedName>
    <definedName name="_5999_n">#REF!</definedName>
    <definedName name="_a" localSheetId="0">#REF!</definedName>
    <definedName name="_a">#REF!</definedName>
    <definedName name="_a_" localSheetId="0">#REF!</definedName>
    <definedName name="_a_">#REF!</definedName>
    <definedName name="_A70000" localSheetId="0">'[7]B-4'!#REF!</definedName>
    <definedName name="_A70000">'[8]B-4'!#REF!</definedName>
    <definedName name="_A80000" localSheetId="0">'[7]B-4'!#REF!</definedName>
    <definedName name="_A80000">'[8]B-4'!#REF!</definedName>
    <definedName name="_b" localSheetId="0">#REF!</definedName>
    <definedName name="_b">#REF!</definedName>
    <definedName name="_b_" localSheetId="0">#REF!</definedName>
    <definedName name="_b_">#REF!</definedName>
    <definedName name="_DAT1" localSheetId="0">#REF!</definedName>
    <definedName name="_DAT1">#REF!</definedName>
    <definedName name="_DAT10" localSheetId="0">#REF!</definedName>
    <definedName name="_DAT10">#REF!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dc" localSheetId="0">#REF!</definedName>
    <definedName name="_ddc">#REF!</definedName>
    <definedName name="_END1" localSheetId="0">#REF!</definedName>
    <definedName name="_END1">#REF!</definedName>
    <definedName name="_END2" localSheetId="0">#REF!</definedName>
    <definedName name="_END2">#REF!</definedName>
    <definedName name="_END4" localSheetId="0">#REF!</definedName>
    <definedName name="_END4">#REF!</definedName>
    <definedName name="_END6">'[9]п 15'!#REF!</definedName>
    <definedName name="_END7" localSheetId="0">#REF!</definedName>
    <definedName name="_END7">#REF!</definedName>
    <definedName name="_h" localSheetId="0">#REF!</definedName>
    <definedName name="_h">#REF!</definedName>
    <definedName name="_IV65900" localSheetId="0">#REF!</definedName>
    <definedName name="_IV65900">#REF!</definedName>
    <definedName name="_IV66000" localSheetId="0">#REF!</definedName>
    <definedName name="_IV66000">#REF!</definedName>
    <definedName name="_IV69000" localSheetId="0">#REF!</definedName>
    <definedName name="_IV69000">#REF!</definedName>
    <definedName name="_IV70000" localSheetId="0">#REF!</definedName>
    <definedName name="_IV70000">#REF!</definedName>
    <definedName name="_JA1" localSheetId="0">#REF!</definedName>
    <definedName name="_JA1">#REF!</definedName>
    <definedName name="_KA1" localSheetId="0">#REF!</definedName>
    <definedName name="_KA1">#REF!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LA1" localSheetId="0">#REF!</definedName>
    <definedName name="_LA1">#REF!</definedName>
    <definedName name="_lp280202" localSheetId="0">#REF!</definedName>
    <definedName name="_lp280202">#REF!</definedName>
    <definedName name="_MIF1" localSheetId="0">[10]Расчет_Ин!$H$8</definedName>
    <definedName name="_MIF1">[11]Расчет_Ин!$H$8</definedName>
    <definedName name="_MIF2">'[12]PIT&amp;PP(2)'!#REF!</definedName>
    <definedName name="_MIF3">'[12]PIT&amp;PP(2)'!#REF!</definedName>
    <definedName name="_RA1" localSheetId="0">#REF!</definedName>
    <definedName name="_RA1">#REF!</definedName>
    <definedName name="_sh1" localSheetId="0">'[18]I-Index'!#REF!</definedName>
    <definedName name="_sh1">'[19]I-Index'!#REF!</definedName>
    <definedName name="_Sort" localSheetId="1" hidden="1">#REF!</definedName>
    <definedName name="_Sort" localSheetId="0" hidden="1">#REF!</definedName>
    <definedName name="_Sort" hidden="1">#REF!</definedName>
    <definedName name="_sul1" localSheetId="0">#REF!</definedName>
    <definedName name="_sul1">#REF!</definedName>
    <definedName name="_tax" localSheetId="0">#REF!</definedName>
    <definedName name="_tax">#REF!</definedName>
    <definedName name="_tax_" localSheetId="0">#REF!</definedName>
    <definedName name="_tax_">#REF!</definedName>
    <definedName name="_xx_34_Dc" localSheetId="0">#REF!</definedName>
    <definedName name="_xx_34_Dc">#REF!</definedName>
    <definedName name="a" localSheetId="0" hidden="1">'[20]Prelim Cost'!$B$31:$L$31</definedName>
    <definedName name="a" hidden="1">'[21]Prelim Cost'!$B$31:$L$31</definedName>
    <definedName name="a_" localSheetId="0">#REF!</definedName>
    <definedName name="a_">#REF!</definedName>
    <definedName name="Account_Balance" localSheetId="0">#REF!</definedName>
    <definedName name="Account_Balance">#REF!</definedName>
    <definedName name="Actual">[22]DATA!ActualQry</definedName>
    <definedName name="ADSDF" localSheetId="0">ф.4!ADSDF</definedName>
    <definedName name="ADSDF">[0]!ADSDF</definedName>
    <definedName name="Alloc1_Fact_Rang1_1" localSheetId="0">#REF!</definedName>
    <definedName name="Alloc1_Fact_Rang1_1">#REF!</definedName>
    <definedName name="Alloc1_Fact_Rang1_2" localSheetId="0">#REF!</definedName>
    <definedName name="Alloc1_Fact_Rang1_2">#REF!</definedName>
    <definedName name="Alloc1_Fact_Rang1_3" localSheetId="0">#REF!</definedName>
    <definedName name="Alloc1_Fact_Rang1_3">#REF!</definedName>
    <definedName name="Alloc1_Fact_Rang1_4" localSheetId="0">#REF!</definedName>
    <definedName name="Alloc1_Fact_Rang1_4">#REF!</definedName>
    <definedName name="Alloc1_Fact_Rang1_5" localSheetId="0">#REF!</definedName>
    <definedName name="Alloc1_Fact_Rang1_5">#REF!</definedName>
    <definedName name="Alloc1_Fact_Rang1_6" localSheetId="0">#REF!</definedName>
    <definedName name="Alloc1_Fact_Rang1_6">#REF!</definedName>
    <definedName name="Alloc1_Fact_Rang1_7" localSheetId="0">#REF!</definedName>
    <definedName name="Alloc1_Fact_Rang1_7">#REF!</definedName>
    <definedName name="Alloc1_Fact_Rang1_8" localSheetId="0">#REF!</definedName>
    <definedName name="Alloc1_Fact_Rang1_8">#REF!</definedName>
    <definedName name="Alloc1_Fact_Rang2_2" localSheetId="0">#REF!</definedName>
    <definedName name="Alloc1_Fact_Rang2_2">#REF!</definedName>
    <definedName name="Alloc1_Fact_Rang2_3" localSheetId="0">#REF!</definedName>
    <definedName name="Alloc1_Fact_Rang2_3">#REF!</definedName>
    <definedName name="Alloc1_Fact_Rang2_4" localSheetId="0">#REF!</definedName>
    <definedName name="Alloc1_Fact_Rang2_4">#REF!</definedName>
    <definedName name="Alloc1_Fact_Rang2_5" localSheetId="0">#REF!</definedName>
    <definedName name="Alloc1_Fact_Rang2_5">#REF!</definedName>
    <definedName name="Alloc1_Fact_Rang2_6" localSheetId="0">#REF!</definedName>
    <definedName name="Alloc1_Fact_Rang2_6">#REF!</definedName>
    <definedName name="Alloc1_Fact_Rang2_7" localSheetId="0">#REF!</definedName>
    <definedName name="Alloc1_Fact_Rang2_7">#REF!</definedName>
    <definedName name="Alloc1_Fact_Rang2_8" localSheetId="0">#REF!</definedName>
    <definedName name="Alloc1_Fact_Rang2_8">#REF!</definedName>
    <definedName name="Alloc1_Fact_Rang3_3" localSheetId="0">#REF!</definedName>
    <definedName name="Alloc1_Fact_Rang3_3">#REF!</definedName>
    <definedName name="Alloc1_Fact_Rang3_4" localSheetId="0">#REF!</definedName>
    <definedName name="Alloc1_Fact_Rang3_4">#REF!</definedName>
    <definedName name="Alloc1_Fact_Rang3_5" localSheetId="0">#REF!</definedName>
    <definedName name="Alloc1_Fact_Rang3_5">#REF!</definedName>
    <definedName name="Alloc1_Fact_Rang3_6" localSheetId="0">#REF!</definedName>
    <definedName name="Alloc1_Fact_Rang3_6">#REF!</definedName>
    <definedName name="Alloc1_Fact_Rang3_7" localSheetId="0">#REF!</definedName>
    <definedName name="Alloc1_Fact_Rang3_7">#REF!</definedName>
    <definedName name="Alloc1_Fact_Rang3_8" localSheetId="0">#REF!</definedName>
    <definedName name="Alloc1_Fact_Rang3_8">#REF!</definedName>
    <definedName name="Alloc1_Fact_Rang4_4" localSheetId="0">#REF!</definedName>
    <definedName name="Alloc1_Fact_Rang4_4">#REF!</definedName>
    <definedName name="Alloc1_Fact_Rang4_5" localSheetId="0">#REF!</definedName>
    <definedName name="Alloc1_Fact_Rang4_5">#REF!</definedName>
    <definedName name="Alloc1_Fact_Rang4_6" localSheetId="0">#REF!</definedName>
    <definedName name="Alloc1_Fact_Rang4_6">#REF!</definedName>
    <definedName name="Alloc1_Fact_Rang4_7" localSheetId="0">#REF!</definedName>
    <definedName name="Alloc1_Fact_Rang4_7">#REF!</definedName>
    <definedName name="Alloc1_Fact_Rang4_8" localSheetId="0">#REF!</definedName>
    <definedName name="Alloc1_Fact_Rang4_8">#REF!</definedName>
    <definedName name="Alloc1_Fact_Rang5_5" localSheetId="0">#REF!</definedName>
    <definedName name="Alloc1_Fact_Rang5_5">#REF!</definedName>
    <definedName name="Alloc1_Fact_Rang5_6" localSheetId="0">#REF!</definedName>
    <definedName name="Alloc1_Fact_Rang5_6">#REF!</definedName>
    <definedName name="Alloc1_Fact_Rang5_7" localSheetId="0">#REF!</definedName>
    <definedName name="Alloc1_Fact_Rang5_7">#REF!</definedName>
    <definedName name="Alloc1_Fact_Rang5_8" localSheetId="0">#REF!</definedName>
    <definedName name="Alloc1_Fact_Rang5_8">#REF!</definedName>
    <definedName name="Alloc1_Fact_Rang6_6" localSheetId="0">#REF!</definedName>
    <definedName name="Alloc1_Fact_Rang6_6">#REF!</definedName>
    <definedName name="Alloc1_Fact_Rang6_7" localSheetId="0">#REF!</definedName>
    <definedName name="Alloc1_Fact_Rang6_7">#REF!</definedName>
    <definedName name="Alloc1_Fact_Rang6_8" localSheetId="0">#REF!</definedName>
    <definedName name="Alloc1_Fact_Rang6_8">#REF!</definedName>
    <definedName name="Alloc1_Fact_Rang7_7" localSheetId="0">#REF!</definedName>
    <definedName name="Alloc1_Fact_Rang7_7">#REF!</definedName>
    <definedName name="Alloc1_Fact_Rang7_8" localSheetId="0">#REF!</definedName>
    <definedName name="Alloc1_Fact_Rang7_8">#REF!</definedName>
    <definedName name="Alloc1_Fact_Rang8_8" localSheetId="0">#REF!</definedName>
    <definedName name="Alloc1_Fact_Rang8_8">#REF!</definedName>
    <definedName name="Alloc2_Fact_Rang1_1" localSheetId="0">#REF!</definedName>
    <definedName name="Alloc2_Fact_Rang1_1">#REF!</definedName>
    <definedName name="Alloc2_Fact_Rang1_2" localSheetId="0">#REF!</definedName>
    <definedName name="Alloc2_Fact_Rang1_2">#REF!</definedName>
    <definedName name="Alloc2_Fact_Rang1_3" localSheetId="0">#REF!</definedName>
    <definedName name="Alloc2_Fact_Rang1_3">#REF!</definedName>
    <definedName name="Alloc2_Fact_Rang1_4" localSheetId="0">#REF!</definedName>
    <definedName name="Alloc2_Fact_Rang1_4">#REF!</definedName>
    <definedName name="Alloc2_Fact_Rang1_5" localSheetId="0">#REF!</definedName>
    <definedName name="Alloc2_Fact_Rang1_5">#REF!</definedName>
    <definedName name="Alloc2_Fact_Rang1_6" localSheetId="0">#REF!</definedName>
    <definedName name="Alloc2_Fact_Rang1_6">#REF!</definedName>
    <definedName name="Alloc2_Fact_Rang1_7" localSheetId="0">#REF!</definedName>
    <definedName name="Alloc2_Fact_Rang1_7">#REF!</definedName>
    <definedName name="Alloc2_Fact_Rang1_8" localSheetId="0">#REF!</definedName>
    <definedName name="Alloc2_Fact_Rang1_8">#REF!</definedName>
    <definedName name="Alloc2_Fact_Rang2_2" localSheetId="0">#REF!</definedName>
    <definedName name="Alloc2_Fact_Rang2_2">#REF!</definedName>
    <definedName name="Alloc2_Fact_Rang2_3" localSheetId="0">#REF!</definedName>
    <definedName name="Alloc2_Fact_Rang2_3">#REF!</definedName>
    <definedName name="Alloc2_Fact_Rang2_4" localSheetId="0">#REF!</definedName>
    <definedName name="Alloc2_Fact_Rang2_4">#REF!</definedName>
    <definedName name="Alloc2_Fact_Rang2_5" localSheetId="0">#REF!</definedName>
    <definedName name="Alloc2_Fact_Rang2_5">#REF!</definedName>
    <definedName name="Alloc2_Fact_Rang2_6" localSheetId="0">#REF!</definedName>
    <definedName name="Alloc2_Fact_Rang2_6">#REF!</definedName>
    <definedName name="Alloc2_Fact_Rang2_7" localSheetId="0">#REF!</definedName>
    <definedName name="Alloc2_Fact_Rang2_7">#REF!</definedName>
    <definedName name="Alloc2_Fact_Rang2_8" localSheetId="0">#REF!</definedName>
    <definedName name="Alloc2_Fact_Rang2_8">#REF!</definedName>
    <definedName name="Alloc2_Fact_Rang3_3" localSheetId="0">#REF!</definedName>
    <definedName name="Alloc2_Fact_Rang3_3">#REF!</definedName>
    <definedName name="Alloc2_Fact_Rang3_4" localSheetId="0">#REF!</definedName>
    <definedName name="Alloc2_Fact_Rang3_4">#REF!</definedName>
    <definedName name="Alloc2_Fact_Rang3_5" localSheetId="0">#REF!</definedName>
    <definedName name="Alloc2_Fact_Rang3_5">#REF!</definedName>
    <definedName name="Alloc2_Fact_Rang3_6" localSheetId="0">#REF!</definedName>
    <definedName name="Alloc2_Fact_Rang3_6">#REF!</definedName>
    <definedName name="Alloc2_Fact_Rang3_7" localSheetId="0">#REF!</definedName>
    <definedName name="Alloc2_Fact_Rang3_7">#REF!</definedName>
    <definedName name="Alloc2_Fact_Rang3_8" localSheetId="0">#REF!</definedName>
    <definedName name="Alloc2_Fact_Rang3_8">#REF!</definedName>
    <definedName name="Alloc2_Fact_Rang4_4" localSheetId="0">#REF!</definedName>
    <definedName name="Alloc2_Fact_Rang4_4">#REF!</definedName>
    <definedName name="Alloc2_Fact_Rang4_5" localSheetId="0">#REF!</definedName>
    <definedName name="Alloc2_Fact_Rang4_5">#REF!</definedName>
    <definedName name="Alloc2_Fact_Rang4_6" localSheetId="0">#REF!</definedName>
    <definedName name="Alloc2_Fact_Rang4_6">#REF!</definedName>
    <definedName name="Alloc2_Fact_Rang4_7" localSheetId="0">#REF!</definedName>
    <definedName name="Alloc2_Fact_Rang4_7">#REF!</definedName>
    <definedName name="Alloc2_Fact_Rang4_8" localSheetId="0">#REF!</definedName>
    <definedName name="Alloc2_Fact_Rang4_8">#REF!</definedName>
    <definedName name="Alloc2_Fact_Rang5_5" localSheetId="0">#REF!</definedName>
    <definedName name="Alloc2_Fact_Rang5_5">#REF!</definedName>
    <definedName name="Alloc2_Fact_Rang5_6" localSheetId="0">#REF!</definedName>
    <definedName name="Alloc2_Fact_Rang5_6">#REF!</definedName>
    <definedName name="Alloc2_Fact_Rang5_7" localSheetId="0">#REF!</definedName>
    <definedName name="Alloc2_Fact_Rang5_7">#REF!</definedName>
    <definedName name="Alloc2_Fact_Rang5_8" localSheetId="0">#REF!</definedName>
    <definedName name="Alloc2_Fact_Rang5_8">#REF!</definedName>
    <definedName name="Alloc2_Fact_Rang6_6" localSheetId="0">#REF!</definedName>
    <definedName name="Alloc2_Fact_Rang6_6">#REF!</definedName>
    <definedName name="Alloc2_Fact_Rang6_7" localSheetId="0">#REF!</definedName>
    <definedName name="Alloc2_Fact_Rang6_7">#REF!</definedName>
    <definedName name="Alloc2_Fact_Rang6_8" localSheetId="0">#REF!</definedName>
    <definedName name="Alloc2_Fact_Rang6_8">#REF!</definedName>
    <definedName name="Alloc2_Fact_Rang7_7" localSheetId="0">#REF!</definedName>
    <definedName name="Alloc2_Fact_Rang7_7">#REF!</definedName>
    <definedName name="Alloc2_Fact_Rang7_8" localSheetId="0">#REF!</definedName>
    <definedName name="Alloc2_Fact_Rang7_8">#REF!</definedName>
    <definedName name="Alloc2_Fact_Rang8_8" localSheetId="0">#REF!</definedName>
    <definedName name="Alloc2_Fact_Rang8_8">#REF!</definedName>
    <definedName name="ANLAGE_III">[23]Anlagevermögen!$A$1:$Z$29</definedName>
    <definedName name="ARA_Threshold">'[24]Bal Sheet'!#REF!</definedName>
    <definedName name="ARP_Threshold">'[24]Bal Sheet'!#REF!</definedName>
    <definedName name="AS2DocOpenMode" hidden="1">"AS2DocumentEdit"</definedName>
    <definedName name="AS2HasNoAutoHeaderFooter">"OFF"</definedName>
    <definedName name="AS2NamedRange" hidden="1">15</definedName>
    <definedName name="AS2ReportLS" hidden="1">1</definedName>
    <definedName name="AS2StaticLS" hidden="1">[25]Securities!A1</definedName>
    <definedName name="AS2SyncStepLS" hidden="1">0</definedName>
    <definedName name="AS2TickmarkLS" localSheetId="1" hidden="1">#REF!</definedName>
    <definedName name="AS2TickmarkLS" localSheetId="0" hidden="1">#REF!</definedName>
    <definedName name="AS2TickmarkLS" hidden="1">#REF!</definedName>
    <definedName name="AS2VersionLS" hidden="1">300</definedName>
    <definedName name="asdf" localSheetId="0">#REF!</definedName>
    <definedName name="asdf">#REF!</definedName>
    <definedName name="asfasf" localSheetId="0">#REF!</definedName>
    <definedName name="asfasf">#REF!</definedName>
    <definedName name="AuditDate">[26]SMSTemp!$B$4</definedName>
    <definedName name="B" localSheetId="0">#REF!</definedName>
    <definedName name="B">#REF!</definedName>
    <definedName name="b_" localSheetId="0">#REF!</definedName>
    <definedName name="b_">#REF!</definedName>
    <definedName name="BALSHT" localSheetId="0">#REF!</definedName>
    <definedName name="BALSHT">#REF!</definedName>
    <definedName name="basic_level">'[27]Threshold Table'!$A$6:$C$11</definedName>
    <definedName name="bcm" localSheetId="0">'[20]CamKum Prod'!$H$11</definedName>
    <definedName name="bcm">'[21]CamKum Prod'!$H$11</definedName>
    <definedName name="Bd_" localSheetId="0">#REF!</definedName>
    <definedName name="Bd_">#REF!</definedName>
    <definedName name="BG_Del" hidden="1">15</definedName>
    <definedName name="BG_Ins" hidden="1">4</definedName>
    <definedName name="BG_Mod" hidden="1">6</definedName>
    <definedName name="BILAN">[28]!BILAN</definedName>
    <definedName name="bolag">[29]Tabeller!$B$25</definedName>
    <definedName name="bomb" localSheetId="0">'[30]O-20'!#REF!</definedName>
    <definedName name="bomb">'[31]O-20'!#REF!</definedName>
    <definedName name="CARLSB_IC" localSheetId="0">#REF!</definedName>
    <definedName name="CARLSB_IC">#REF!</definedName>
    <definedName name="CASH" localSheetId="0">#REF!</definedName>
    <definedName name="CASH">#REF!</definedName>
    <definedName name="CASHCVNMAY" localSheetId="0">'[32]Cash CCI Detail'!$G$28+'[32]Cash CCI Detail'!$K$107</definedName>
    <definedName name="CASHCVNMAY">'[33]Cash CCI Detail'!$G$28+'[33]Cash CCI Detail'!$K$107</definedName>
    <definedName name="Cashflow2">[34]База!$A$1:$T$65536</definedName>
    <definedName name="ccoppy" localSheetId="0">ф.4!ccoppy</definedName>
    <definedName name="ccoppy">[0]!ccoppy</definedName>
    <definedName name="cellIsStratified">'[35]J-55'!$B$39</definedName>
    <definedName name="cellProjectedMisstatementWarning">'[35]J-55'!$A$141</definedName>
    <definedName name="cellSampleSize">'[35]J-55'!$B$62</definedName>
    <definedName name="cellSampleSizeWarning">'[35]J-55'!$A$140</definedName>
    <definedName name="cellSSF">'[35]J-55'!$B$44</definedName>
    <definedName name="cf" localSheetId="0">#REF!</definedName>
    <definedName name="cf">#REF!</definedName>
    <definedName name="cf_03" localSheetId="0">#REF!</definedName>
    <definedName name="cf_03">#REF!</definedName>
    <definedName name="CF_2003" localSheetId="0">#REF!</definedName>
    <definedName name="CF_2003">#REF!</definedName>
    <definedName name="CF_AccruedExpenses" localSheetId="0">#REF!</definedName>
    <definedName name="CF_AccruedExpenses">#REF!</definedName>
    <definedName name="CF_Cash" localSheetId="0">#REF!</definedName>
    <definedName name="CF_Cash">#REF!</definedName>
    <definedName name="CF_CurrentLTDebit" localSheetId="0">#REF!</definedName>
    <definedName name="CF_CurrentLTDebit">#REF!</definedName>
    <definedName name="CF_DeferredTax" localSheetId="0">#REF!</definedName>
    <definedName name="CF_DeferredTax">#REF!</definedName>
    <definedName name="CF_Dividends" localSheetId="0">#REF!</definedName>
    <definedName name="CF_Dividends">#REF!</definedName>
    <definedName name="CF_Intangibles" localSheetId="0">#REF!</definedName>
    <definedName name="CF_Intangibles">#REF!</definedName>
    <definedName name="CF_Inventories" localSheetId="0">#REF!</definedName>
    <definedName name="CF_Inventories">#REF!</definedName>
    <definedName name="CF_Investments" localSheetId="0">#REF!</definedName>
    <definedName name="CF_Investments">#REF!</definedName>
    <definedName name="CF_LTDebt" localSheetId="0">#REF!</definedName>
    <definedName name="CF_LTDebt">#REF!</definedName>
    <definedName name="CF_NetIncome" localSheetId="0">#REF!</definedName>
    <definedName name="CF_NetIncome">#REF!</definedName>
    <definedName name="CF_Payables" localSheetId="0">#REF!</definedName>
    <definedName name="CF_Payables">#REF!</definedName>
    <definedName name="CF_PrepaidExpenses" localSheetId="0">#REF!</definedName>
    <definedName name="CF_PrepaidExpenses">#REF!</definedName>
    <definedName name="CF_Property" localSheetId="0">#REF!</definedName>
    <definedName name="CF_Property">#REF!</definedName>
    <definedName name="CF_Receivables" localSheetId="0">#REF!</definedName>
    <definedName name="CF_Receivables">#REF!</definedName>
    <definedName name="CF_Shares" localSheetId="0">#REF!</definedName>
    <definedName name="CF_Shares">#REF!</definedName>
    <definedName name="CF_Taxation" localSheetId="0">#REF!</definedName>
    <definedName name="CF_Taxation">#REF!</definedName>
    <definedName name="CFSTATEMENT" localSheetId="0">#REF!</definedName>
    <definedName name="CFSTATEMENT">#REF!</definedName>
    <definedName name="CHF">91.92</definedName>
    <definedName name="cig">[36]Anlagevermögen!$A$1:$Z$29</definedName>
    <definedName name="ClientName">[26]SMSTemp!$B$3</definedName>
    <definedName name="COA" localSheetId="0">#REF!</definedName>
    <definedName name="COA">#REF!</definedName>
    <definedName name="Code" localSheetId="0">#REF!</definedName>
    <definedName name="Code">#REF!</definedName>
    <definedName name="Code_rang1_1" localSheetId="0">#REF!</definedName>
    <definedName name="Code_rang1_1">#REF!</definedName>
    <definedName name="Code_rang1_2" localSheetId="0">#REF!</definedName>
    <definedName name="Code_rang1_2">#REF!</definedName>
    <definedName name="Code_rang1_3" localSheetId="0">#REF!</definedName>
    <definedName name="Code_rang1_3">#REF!</definedName>
    <definedName name="Code_rang1_4" localSheetId="0">#REF!</definedName>
    <definedName name="Code_rang1_4">#REF!</definedName>
    <definedName name="Code_rang1_5" localSheetId="0">#REF!</definedName>
    <definedName name="Code_rang1_5">#REF!</definedName>
    <definedName name="Code_rang1_6" localSheetId="0">#REF!</definedName>
    <definedName name="Code_rang1_6">#REF!</definedName>
    <definedName name="Code_rang1_7" localSheetId="0">#REF!</definedName>
    <definedName name="Code_rang1_7">#REF!</definedName>
    <definedName name="Code_rang1_8" localSheetId="0">#REF!</definedName>
    <definedName name="Code_rang1_8">#REF!</definedName>
    <definedName name="Code_rang2_2" localSheetId="0">#REF!</definedName>
    <definedName name="Code_rang2_2">#REF!</definedName>
    <definedName name="Code_rang2_3" localSheetId="0">#REF!</definedName>
    <definedName name="Code_rang2_3">#REF!</definedName>
    <definedName name="Code_rang2_4" localSheetId="0">#REF!</definedName>
    <definedName name="Code_rang2_4">#REF!</definedName>
    <definedName name="Code_rang2_5" localSheetId="0">#REF!</definedName>
    <definedName name="Code_rang2_5">#REF!</definedName>
    <definedName name="Code_rang2_6" localSheetId="0">#REF!</definedName>
    <definedName name="Code_rang2_6">#REF!</definedName>
    <definedName name="Code_rang2_7" localSheetId="0">#REF!</definedName>
    <definedName name="Code_rang2_7">#REF!</definedName>
    <definedName name="Code_rang2_8" localSheetId="0">#REF!</definedName>
    <definedName name="Code_rang2_8">#REF!</definedName>
    <definedName name="Code_rang3_3" localSheetId="0">#REF!</definedName>
    <definedName name="Code_rang3_3">#REF!</definedName>
    <definedName name="Code_rang3_4" localSheetId="0">#REF!</definedName>
    <definedName name="Code_rang3_4">#REF!</definedName>
    <definedName name="Code_rang3_5" localSheetId="0">#REF!</definedName>
    <definedName name="Code_rang3_5">#REF!</definedName>
    <definedName name="Code_rang3_6" localSheetId="0">#REF!</definedName>
    <definedName name="Code_rang3_6">#REF!</definedName>
    <definedName name="Code_rang3_7" localSheetId="0">#REF!</definedName>
    <definedName name="Code_rang3_7">#REF!</definedName>
    <definedName name="Code_rang3_8" localSheetId="0">#REF!</definedName>
    <definedName name="Code_rang3_8">#REF!</definedName>
    <definedName name="Code_rang4_4" localSheetId="0">#REF!</definedName>
    <definedName name="Code_rang4_4">#REF!</definedName>
    <definedName name="Code_rang4_5" localSheetId="0">#REF!</definedName>
    <definedName name="Code_rang4_5">#REF!</definedName>
    <definedName name="Code_rang4_6" localSheetId="0">#REF!</definedName>
    <definedName name="Code_rang4_6">#REF!</definedName>
    <definedName name="Code_rang4_7" localSheetId="0">#REF!</definedName>
    <definedName name="Code_rang4_7">#REF!</definedName>
    <definedName name="Code_rang4_8" localSheetId="0">#REF!</definedName>
    <definedName name="Code_rang4_8">#REF!</definedName>
    <definedName name="Code_rang5_5" localSheetId="0">#REF!</definedName>
    <definedName name="Code_rang5_5">#REF!</definedName>
    <definedName name="Code_rang5_6" localSheetId="0">#REF!</definedName>
    <definedName name="Code_rang5_6">#REF!</definedName>
    <definedName name="Code_rang5_7" localSheetId="0">#REF!</definedName>
    <definedName name="Code_rang5_7">#REF!</definedName>
    <definedName name="Code_rang5_8" localSheetId="0">#REF!</definedName>
    <definedName name="Code_rang5_8">#REF!</definedName>
    <definedName name="Code_rang6_6" localSheetId="0">#REF!</definedName>
    <definedName name="Code_rang6_6">#REF!</definedName>
    <definedName name="Code_rang6_7" localSheetId="0">#REF!</definedName>
    <definedName name="Code_rang6_7">#REF!</definedName>
    <definedName name="Code_rang6_8" localSheetId="0">#REF!</definedName>
    <definedName name="Code_rang6_8">#REF!</definedName>
    <definedName name="Code_rang7_7" localSheetId="0">#REF!</definedName>
    <definedName name="Code_rang7_7">#REF!</definedName>
    <definedName name="Code_rang7_8" localSheetId="0">#REF!</definedName>
    <definedName name="Code_rang7_8">#REF!</definedName>
    <definedName name="Code_rang8_8" localSheetId="0">#REF!</definedName>
    <definedName name="Code_rang8_8">#REF!</definedName>
    <definedName name="COGS">[37]IS!#REF!</definedName>
    <definedName name="conect_name" localSheetId="0">#REF!</definedName>
    <definedName name="conect_name">#REF!</definedName>
    <definedName name="connect_name" localSheetId="0">#REF!</definedName>
    <definedName name="connect_name">#REF!</definedName>
    <definedName name="copy" localSheetId="0">ф.4!copy</definedName>
    <definedName name="copy">[0]!copy</definedName>
    <definedName name="copy1" localSheetId="0">ф.4!copy1</definedName>
    <definedName name="copy1">[0]!copy1</definedName>
    <definedName name="copy1234" localSheetId="0">ф.4!copy1234</definedName>
    <definedName name="copy1234">[0]!copy1234</definedName>
    <definedName name="cost" localSheetId="0">#REF!</definedName>
    <definedName name="cost">#REF!</definedName>
    <definedName name="count" localSheetId="0">'[38]G-40'!$B$26:$B$31</definedName>
    <definedName name="count">'[39]G-40'!$B$26:$B$31</definedName>
    <definedName name="country" localSheetId="0">[40]misc!$B$1</definedName>
    <definedName name="country">[41]misc!$B$1</definedName>
    <definedName name="Coupon_rate" localSheetId="0">#REF!</definedName>
    <definedName name="Coupon_rate">#REF!</definedName>
    <definedName name="Coupon_rate_IBRD_05_2" localSheetId="0">#REF!</definedName>
    <definedName name="Coupon_rate_IBRD_05_2">#REF!</definedName>
    <definedName name="cr_f700_________________" localSheetId="0">#REF!</definedName>
    <definedName name="cr_f700_________________">#REF!</definedName>
    <definedName name="crkf" localSheetId="1" hidden="1">{#N/A,#N/A,FALSE,"Aging Summary";#N/A,#N/A,FALSE,"Ratio Analysis";#N/A,#N/A,FALSE,"Test 120 Day Accts";#N/A,#N/A,FALSE,"Tickmarks"}</definedName>
    <definedName name="crkf" localSheetId="0" hidden="1">{#N/A,#N/A,FALSE,"Aging Summary";#N/A,#N/A,FALSE,"Ratio Analysis";#N/A,#N/A,FALSE,"Test 120 Day Accts";#N/A,#N/A,FALSE,"Tickmarks"}</definedName>
    <definedName name="crkf" hidden="1">{#N/A,#N/A,FALSE,"Aging Summary";#N/A,#N/A,FALSE,"Ratio Analysis";#N/A,#N/A,FALSE,"Test 120 Day Accts";#N/A,#N/A,FALSE,"Tickmarks"}</definedName>
    <definedName name="curIntCo">[42]ДДС!$E$4</definedName>
    <definedName name="currency">[43]Tabeller!$K$15</definedName>
    <definedName name="Current" localSheetId="0">#REF!</definedName>
    <definedName name="Current">#REF!</definedName>
    <definedName name="CY_Accounts_Receivable" localSheetId="0">#REF!</definedName>
    <definedName name="CY_Accounts_Receivable">#REF!</definedName>
    <definedName name="CY_Administration">'[24]Income Statement'!#REF!</definedName>
    <definedName name="CY_Cash" localSheetId="0">#REF!</definedName>
    <definedName name="CY_Cash">#REF!</definedName>
    <definedName name="CY_Common_Equity" localSheetId="0">#REF!</definedName>
    <definedName name="CY_Common_Equity">#REF!</definedName>
    <definedName name="CY_Cost_of_Sales">'[24]Income Statement'!#REF!</definedName>
    <definedName name="CY_Current_Liabilities">'[24]Bal Sheet'!#REF!</definedName>
    <definedName name="CY_Depreciation">'[24]Income Statement'!#REF!</definedName>
    <definedName name="CY_Gross_Profit">'[24]Income Statement'!#REF!</definedName>
    <definedName name="CY_Inc_Bef_Tax" localSheetId="0">#REF!</definedName>
    <definedName name="CY_Inc_Bef_Tax">#REF!</definedName>
    <definedName name="CY_Intangible_Assets" localSheetId="0">#REF!</definedName>
    <definedName name="CY_Intangible_Assets">#REF!</definedName>
    <definedName name="CY_Interest_Expense">'[24]Income Statement'!#REF!</definedName>
    <definedName name="CY_Inventory" localSheetId="0">#REF!</definedName>
    <definedName name="CY_Inventory">#REF!</definedName>
    <definedName name="CY_LIABIL_EQUITY" localSheetId="0">#REF!</definedName>
    <definedName name="CY_LIABIL_EQUITY">#REF!</definedName>
    <definedName name="CY_LT_Debt" localSheetId="0">#REF!</definedName>
    <definedName name="CY_LT_Debt">#REF!</definedName>
    <definedName name="CY_Market_Value_of_Equity">'[24]Income Statement'!#REF!</definedName>
    <definedName name="CY_Marketable_Sec">'[24]Bal Sheet'!#REF!</definedName>
    <definedName name="CY_NET_PROFIT">'[24]Income Statement'!#REF!</definedName>
    <definedName name="CY_Net_Revenue" localSheetId="0">#REF!</definedName>
    <definedName name="CY_Net_Revenue">#REF!</definedName>
    <definedName name="CY_Operating_Income">'[24]Income Statement'!#REF!</definedName>
    <definedName name="CY_Other">'[24]Income Statement'!#REF!</definedName>
    <definedName name="CY_Other_Curr_Assets" localSheetId="0">#REF!</definedName>
    <definedName name="CY_Other_Curr_Assets">#REF!</definedName>
    <definedName name="CY_Other_LT_Assets">'[24]Bal Sheet'!#REF!</definedName>
    <definedName name="CY_Other_LT_Liabilities" localSheetId="0">#REF!</definedName>
    <definedName name="CY_Other_LT_Liabilities">#REF!</definedName>
    <definedName name="CY_Preferred_Stock">'[24]Bal Sheet'!#REF!</definedName>
    <definedName name="CY_QUICK_ASSETS" localSheetId="0">#REF!</definedName>
    <definedName name="CY_QUICK_ASSETS">#REF!</definedName>
    <definedName name="CY_Retained_Earnings" localSheetId="0">#REF!</definedName>
    <definedName name="CY_Retained_Earnings">#REF!</definedName>
    <definedName name="CY_Selling">'[24]Income Statement'!#REF!</definedName>
    <definedName name="CY_Tangible_Assets" localSheetId="0">#REF!</definedName>
    <definedName name="CY_Tangible_Assets">#REF!</definedName>
    <definedName name="CY_Tangible_Net_Worth">'[24]Income Statement'!#REF!</definedName>
    <definedName name="CY_Taxes">'[24]Income Statement'!#REF!</definedName>
    <definedName name="CY_TOTAL_ASSETS" localSheetId="0">#REF!</definedName>
    <definedName name="CY_TOTAL_ASSETS">#REF!</definedName>
    <definedName name="CY_TOTAL_CURR_ASSETS" localSheetId="0">#REF!</definedName>
    <definedName name="CY_TOTAL_CURR_ASSETS">#REF!</definedName>
    <definedName name="CY_TOTAL_DEBT" localSheetId="0">#REF!</definedName>
    <definedName name="CY_TOTAL_DEBT">#REF!</definedName>
    <definedName name="CY_TOTAL_EQUITY" localSheetId="0">#REF!</definedName>
    <definedName name="CY_TOTAL_EQUITY">#REF!</definedName>
    <definedName name="CY_Working_Capital">'[24]Income Statement'!#REF!</definedName>
    <definedName name="cyp">'[44]FS-97'!$BA$90</definedName>
    <definedName name="D" localSheetId="0">'[15]Prelim Cost'!$B$36:$L$36</definedName>
    <definedName name="D">'[16]Prelim Cost'!$B$36:$L$36</definedName>
    <definedName name="Daily_coupon" localSheetId="0">#REF!</definedName>
    <definedName name="Daily_coupon">#REF!</definedName>
    <definedName name="Daily_coupon_04" localSheetId="0">#REF!</definedName>
    <definedName name="Daily_coupon_04">#REF!</definedName>
    <definedName name="Daily_coupon_07" localSheetId="0">#REF!</definedName>
    <definedName name="Daily_coupon_07">#REF!</definedName>
    <definedName name="Daily_coupon_IBRD_05_2" localSheetId="0">#REF!</definedName>
    <definedName name="Daily_coupon_IBRD_05_2">#REF!</definedName>
    <definedName name="Date_of_Maturity" localSheetId="0">#REF!</definedName>
    <definedName name="Date_of_Maturity">#REF!</definedName>
    <definedName name="Date_of_Purchase" localSheetId="0">#REF!</definedName>
    <definedName name="Date_of_Purchase">#REF!</definedName>
    <definedName name="ddd" localSheetId="0">#REF!</definedName>
    <definedName name="ddd">#REF!</definedName>
    <definedName name="def_gen_book" localSheetId="0">#REF!</definedName>
    <definedName name="def_gen_book">#REF!</definedName>
    <definedName name="def_templ_book" localSheetId="0">#REF!</definedName>
    <definedName name="def_templ_book">#REF!</definedName>
    <definedName name="DEM">68.91</definedName>
    <definedName name="Depreciation_OGA">'[45]16'!$O$24</definedName>
    <definedName name="Depreciation_PPE">'[45]12'!$N$48</definedName>
    <definedName name="Difference" localSheetId="0">#REF!</definedName>
    <definedName name="Difference">#REF!</definedName>
    <definedName name="Dirty_Price" localSheetId="0">#REF!</definedName>
    <definedName name="Dirty_Price">#REF!</definedName>
    <definedName name="Disaggregations" localSheetId="0">#REF!</definedName>
    <definedName name="Disaggregations">#REF!</definedName>
    <definedName name="dItemsToTest">'[35]J-55'!$B$58</definedName>
    <definedName name="dName">'[35]J-55'!$B$3</definedName>
    <definedName name="dPlanningMateriality">'[35]J-55'!$B$46</definedName>
    <definedName name="dProjectedBookValue">'[35]J-55'!$B$93</definedName>
    <definedName name="dProjectedBookValueStratified">'[35]J-55'!$B$120</definedName>
    <definedName name="dProjectedNumbersOfItems">'[35]J-55'!$D$93</definedName>
    <definedName name="dProjectedNumbersOfItemsStratified">'[35]J-55'!$D$120</definedName>
    <definedName name="dsadas" localSheetId="0">#REF!</definedName>
    <definedName name="dsadas">#REF!</definedName>
    <definedName name="dsadsa" localSheetId="0">#REF!</definedName>
    <definedName name="dsadsa">#REF!</definedName>
    <definedName name="dSampleSize">'[35]J-55'!$B$62</definedName>
    <definedName name="dsn" localSheetId="0">#REF!</definedName>
    <definedName name="dsn">#REF!</definedName>
    <definedName name="dTotalPopulationBookValue">'[35]J-55'!$B$50</definedName>
    <definedName name="dTotalProjectedBookValue">'[35]J-55'!$B$122</definedName>
    <definedName name="dTotalProjectedNumbersOfItems">'[35]J-55'!$D$122</definedName>
    <definedName name="dTotIndSignItems">'[35]J-55'!$B$84</definedName>
    <definedName name="E3_function" localSheetId="0">#REF!</definedName>
    <definedName name="E3_function">#REF!</definedName>
    <definedName name="EAR" localSheetId="0">#REF!</definedName>
    <definedName name="EAR">#REF!</definedName>
    <definedName name="ee" localSheetId="0" hidden="1">'[15]Prelim Cost'!$B$36:$L$36</definedName>
    <definedName name="ee" hidden="1">'[16]Prelim Cost'!$B$36:$L$36</definedName>
    <definedName name="eee" localSheetId="0">#REF!</definedName>
    <definedName name="eee">#REF!</definedName>
    <definedName name="eeee" localSheetId="0" hidden="1">'[15]Prelim Cost'!$B$33:$L$33</definedName>
    <definedName name="eeee" hidden="1">'[16]Prelim Cost'!$B$33:$L$33</definedName>
    <definedName name="END" localSheetId="0">#REF!</definedName>
    <definedName name="END">#REF!</definedName>
    <definedName name="entity">[43]Tabeller!$B$22</definedName>
    <definedName name="Entity_name">'[46]std tabel'!$H$4</definedName>
    <definedName name="er" localSheetId="0" hidden="1">'[15]Prelim Cost'!$B$31:$L$31</definedName>
    <definedName name="er" hidden="1">'[16]Prelim Cost'!$B$31:$L$31</definedName>
    <definedName name="Error">[47]Anlagevermögen!$A$1:$Z$29</definedName>
    <definedName name="est">[29]Tabeller!$H$17</definedName>
    <definedName name="EUR">134.77</definedName>
    <definedName name="EV__EVCOM_OPTIONS__" hidden="1">8</definedName>
    <definedName name="EV__EXPOPTIONS__" hidden="1">0</definedName>
    <definedName name="EV__LASTREFTIME__" hidden="1">"(GMT+06:00)6/19/2011 14:42:11"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Exchange_Rate_Purchase" localSheetId="0">#REF!</definedName>
    <definedName name="Exchange_Rate_Purchase">#REF!</definedName>
    <definedName name="Expected_balance" localSheetId="0">#REF!</definedName>
    <definedName name="Expected_balance">#REF!</definedName>
    <definedName name="Expense" localSheetId="0">#REF!</definedName>
    <definedName name="Expense">#REF!</definedName>
    <definedName name="F_BEG" localSheetId="0">#REF!</definedName>
    <definedName name="F_BEG">#REF!</definedName>
    <definedName name="F_END" localSheetId="0">#REF!</definedName>
    <definedName name="F_END">#REF!</definedName>
    <definedName name="F10_EXCHANGE" localSheetId="0">#REF!</definedName>
    <definedName name="F10_EXCHANGE">#REF!</definedName>
    <definedName name="F11_M8" localSheetId="0">#REF!</definedName>
    <definedName name="F11_M8">#REF!</definedName>
    <definedName name="F12_PLEDG" localSheetId="0">#REF!</definedName>
    <definedName name="F12_PLEDG">#REF!</definedName>
    <definedName name="F14_EQUITY" localSheetId="0">#REF!</definedName>
    <definedName name="F14_EQUITY">#REF!</definedName>
    <definedName name="F15_ACCRUED" localSheetId="0">#REF!</definedName>
    <definedName name="F15_ACCRUED">#REF!</definedName>
    <definedName name="F16_SHARES" localSheetId="0">#REF!</definedName>
    <definedName name="F16_SHARES">#REF!</definedName>
    <definedName name="F17_" localSheetId="0">#REF!</definedName>
    <definedName name="F17_">#REF!</definedName>
    <definedName name="F18_CashFlow" localSheetId="0">#REF!</definedName>
    <definedName name="F18_CashFlow">#REF!</definedName>
    <definedName name="F19_INTERCSALES" localSheetId="0">#REF!</definedName>
    <definedName name="F19_INTERCSALES">#REF!</definedName>
    <definedName name="F2_BS" localSheetId="0">#REF!</definedName>
    <definedName name="F2_BS">#REF!</definedName>
    <definedName name="F22_INVENT" localSheetId="0">#REF!</definedName>
    <definedName name="F22_INVENT">#REF!</definedName>
    <definedName name="F28_" localSheetId="0">#REF!</definedName>
    <definedName name="F28_">#REF!</definedName>
    <definedName name="F33A_" localSheetId="0">#REF!</definedName>
    <definedName name="F33A_">#REF!</definedName>
    <definedName name="F33B" localSheetId="0">#REF!</definedName>
    <definedName name="F33B">#REF!</definedName>
    <definedName name="F33B_" localSheetId="0">#REF!</definedName>
    <definedName name="F33B_">#REF!</definedName>
    <definedName name="F34_PROV" localSheetId="0">#REF!</definedName>
    <definedName name="F34_PROV">#REF!</definedName>
    <definedName name="F35_ASSOC" localSheetId="0">#REF!</definedName>
    <definedName name="F35_ASSOC">#REF!</definedName>
    <definedName name="F4_Reconcile" localSheetId="0">#REF!</definedName>
    <definedName name="F4_Reconcile">#REF!</definedName>
    <definedName name="F5_Interc" localSheetId="0">#REF!</definedName>
    <definedName name="F5_Interc">#REF!</definedName>
    <definedName name="F6A_1803" localSheetId="0">#REF!</definedName>
    <definedName name="F6A_1803">#REF!</definedName>
    <definedName name="F6A_1806" localSheetId="0">#REF!</definedName>
    <definedName name="F6A_1806">#REF!</definedName>
    <definedName name="F6A_1816" localSheetId="0">#REF!</definedName>
    <definedName name="F6A_1816">#REF!</definedName>
    <definedName name="F6B_1808" localSheetId="0">#REF!</definedName>
    <definedName name="F6B_1808">#REF!</definedName>
    <definedName name="F6B_1811" localSheetId="0">#REF!</definedName>
    <definedName name="F6B_1811">#REF!</definedName>
    <definedName name="F6C_1801" localSheetId="0">#REF!</definedName>
    <definedName name="F6C_1801">#REF!</definedName>
    <definedName name="F6C_1820" localSheetId="0">#REF!</definedName>
    <definedName name="F6C_1820">#REF!</definedName>
    <definedName name="F7A_1701" localSheetId="0">#REF!</definedName>
    <definedName name="F7A_1701">#REF!</definedName>
    <definedName name="F7A_1702" localSheetId="0">#REF!</definedName>
    <definedName name="F7A_1702">#REF!</definedName>
    <definedName name="F7B_1700" localSheetId="0">#REF!</definedName>
    <definedName name="F7B_1700">#REF!</definedName>
    <definedName name="F7B_2795" localSheetId="0">#REF!</definedName>
    <definedName name="F7B_2795">#REF!</definedName>
    <definedName name="F7C_2861" localSheetId="0">#REF!</definedName>
    <definedName name="F7C_2861">#REF!</definedName>
    <definedName name="F8_" localSheetId="0">#REF!</definedName>
    <definedName name="F8_">#REF!</definedName>
    <definedName name="fd" localSheetId="0">#REF!</definedName>
    <definedName name="fd">#REF!</definedName>
    <definedName name="fdjfd" localSheetId="0">#REF!</definedName>
    <definedName name="fdjfd">#REF!</definedName>
    <definedName name="fdjlsj" localSheetId="0">#REF!</definedName>
    <definedName name="fdjlsj">#REF!</definedName>
    <definedName name="ffk">[48]ЯНВАРЬ!#REF!</definedName>
    <definedName name="fg" localSheetId="0">#REF!</definedName>
    <definedName name="fg">#REF!</definedName>
    <definedName name="Fibor_Rate_12" localSheetId="0">#REF!</definedName>
    <definedName name="Fibor_Rate_12">#REF!</definedName>
    <definedName name="Fibor_Rate_3" localSheetId="0">#REF!</definedName>
    <definedName name="Fibor_Rate_3">#REF!</definedName>
    <definedName name="Fibor_Rate_6" localSheetId="0">#REF!</definedName>
    <definedName name="Fibor_Rate_6">#REF!</definedName>
    <definedName name="FISCAL_YEARS" localSheetId="0">#REF!</definedName>
    <definedName name="FISCAL_YEARS">#REF!</definedName>
    <definedName name="fjsf" localSheetId="0">#REF!</definedName>
    <definedName name="fjsf">#REF!</definedName>
    <definedName name="Footer" localSheetId="0">#REF!</definedName>
    <definedName name="Footer">#REF!</definedName>
    <definedName name="forecast">[43]Tabeller!$H$15</definedName>
    <definedName name="Format0Dec">[26]SMSTemp!$B$15</definedName>
    <definedName name="Format2Dec">[26]SMSTemp!$B$13</definedName>
    <definedName name="FX_gain_loss">'[45]10'!#REF!</definedName>
    <definedName name="fytf" localSheetId="0">#REF!</definedName>
    <definedName name="fytf">#REF!</definedName>
    <definedName name="g" localSheetId="0" hidden="1">'[20]Prelim Cost'!$B$33:$L$33</definedName>
    <definedName name="g" hidden="1">'[21]Prelim Cost'!$B$33:$L$33</definedName>
    <definedName name="G_70" localSheetId="0">#REF!</definedName>
    <definedName name="G_70">#REF!</definedName>
    <definedName name="GA">[37]IS!#REF!</definedName>
    <definedName name="GDBUT">[28]!GDBUT</definedName>
    <definedName name="GDRAP">[28]!GDRAP</definedName>
    <definedName name="GEBUT">[28]!GEBUT</definedName>
    <definedName name="gen_path" localSheetId="0">#REF!</definedName>
    <definedName name="gen_path">#REF!</definedName>
    <definedName name="GERAP">[28]!GERAP</definedName>
    <definedName name="ghjf" localSheetId="0">ф.4!ghjf</definedName>
    <definedName name="ghjf">[0]!ghjf</definedName>
    <definedName name="Gr_100" localSheetId="0">'[49]31.12.03'!$E$8:$E$13</definedName>
    <definedName name="Gr_100">'[50]31.12.03'!$E$8:$E$13</definedName>
    <definedName name="Gr_101" localSheetId="0">'[49]31.12.03'!$E$15:$E$17</definedName>
    <definedName name="Gr_101">'[50]31.12.03'!$E$15:$E$17</definedName>
    <definedName name="Gr_105" localSheetId="0">'[49]31.12.03'!$E$19:$E$20</definedName>
    <definedName name="Gr_105">'[50]31.12.03'!$E$19:$E$20</definedName>
    <definedName name="Gr_110" localSheetId="0">'[49]31.12.03'!$E$22:$E$25</definedName>
    <definedName name="Gr_110">'[50]31.12.03'!$E$22:$E$25</definedName>
    <definedName name="Gr_120" localSheetId="0">'[49]31.12.03'!$E$27:$E$34</definedName>
    <definedName name="Gr_120">'[50]31.12.03'!$E$27:$E$34</definedName>
    <definedName name="Gr_125" localSheetId="0">'[49]31.12.03'!$E$36:$E$48</definedName>
    <definedName name="Gr_125">'[50]31.12.03'!$E$36:$E$48</definedName>
    <definedName name="Gr_130" localSheetId="0">'[49]31.12.03'!$E$50:$E$59</definedName>
    <definedName name="Gr_130">'[50]31.12.03'!$E$50:$E$59</definedName>
    <definedName name="Gr_132" localSheetId="0">'[49]31.12.03'!$E$61:$E$69</definedName>
    <definedName name="Gr_132">'[50]31.12.03'!$E$61:$E$69</definedName>
    <definedName name="Gr_135" localSheetId="0">'[49]31.12.03'!$E$71:$E$73</definedName>
    <definedName name="Gr_135">'[50]31.12.03'!$E$71:$E$73</definedName>
    <definedName name="Gr_140" localSheetId="0">'[49]31.12.03'!$E$75:$E$94</definedName>
    <definedName name="Gr_140">'[50]31.12.03'!$E$75:$E$94</definedName>
    <definedName name="Gr_145" localSheetId="0">'[49]31.12.03'!$E$96:$E$102</definedName>
    <definedName name="Gr_145">'[50]31.12.03'!$E$96:$E$102</definedName>
    <definedName name="Gr_146" localSheetId="0">'[49]31.12.03'!$E$106:$E$111</definedName>
    <definedName name="Gr_146">'[50]31.12.03'!$E$106:$E$111</definedName>
    <definedName name="Gr_147" localSheetId="0">'[49]31.12.03'!$E$113:$E$116</definedName>
    <definedName name="Gr_147">'[50]31.12.03'!$E$113:$E$116</definedName>
    <definedName name="Gr_155" localSheetId="0">'[49]31.12.03'!$E$118:$E$119</definedName>
    <definedName name="Gr_155">'[50]31.12.03'!$E$118:$E$119</definedName>
    <definedName name="Gr_160" localSheetId="0">'[49]31.12.03'!$E$121:$E$123</definedName>
    <definedName name="Gr_160">'[50]31.12.03'!$E$121:$E$123</definedName>
    <definedName name="Gr_165" localSheetId="0">'[49]31.12.03'!$E$125:$E$142</definedName>
    <definedName name="Gr_165">'[50]31.12.03'!$E$125:$E$142</definedName>
    <definedName name="Gr_170" localSheetId="0">'[49]31.12.03'!$E$144:$E$164</definedName>
    <definedName name="Gr_170">'[50]31.12.03'!$E$144:$E$164</definedName>
    <definedName name="Gr_179" localSheetId="0">'[49]31.12.03'!$E$166:$E$167</definedName>
    <definedName name="Gr_179">'[50]31.12.03'!$E$166:$E$167</definedName>
    <definedName name="Gr_181" localSheetId="0">'[49]31.12.03'!$E$169:$E$182</definedName>
    <definedName name="Gr_181">'[50]31.12.03'!$E$169:$E$182</definedName>
    <definedName name="Gr_183" localSheetId="0">'[49]31.12.03'!$E$184:$E$197</definedName>
    <definedName name="Gr_183">'[50]31.12.03'!$E$184:$E$197</definedName>
    <definedName name="Gr_185" localSheetId="0">'[49]31.12.03'!$E$199:$E$217</definedName>
    <definedName name="Gr_185">'[50]31.12.03'!$E$199:$E$217</definedName>
    <definedName name="Gr_189" localSheetId="0">'[49]31.12.03'!$E$219:$E$225</definedName>
    <definedName name="Gr_189">'[50]31.12.03'!$E$219:$E$225</definedName>
    <definedName name="Gr_201" localSheetId="0">'[49]31.12.03'!$E$228:$E$232</definedName>
    <definedName name="Gr_201">'[50]31.12.03'!$E$228:$E$232</definedName>
    <definedName name="Gr_202" localSheetId="0">'[49]31.12.03'!$E$234:$E$237</definedName>
    <definedName name="Gr_202">'[50]31.12.03'!$E$234:$E$237</definedName>
    <definedName name="Gr_203" localSheetId="0">'[49]31.12.03'!$E$239:$E$243</definedName>
    <definedName name="Gr_203">'[50]31.12.03'!$E$239:$E$243</definedName>
    <definedName name="Gr_204" localSheetId="0">'[49]31.12.03'!$E$245:$E$249</definedName>
    <definedName name="Gr_204">'[50]31.12.03'!$E$245:$E$249</definedName>
    <definedName name="Gr_205" localSheetId="0">'[49]31.12.03'!$E$251:$E$263</definedName>
    <definedName name="Gr_205">'[50]31.12.03'!$E$251:$E$263</definedName>
    <definedName name="Gr_206" localSheetId="0">'[49]31.12.03'!$E$259:$E$263</definedName>
    <definedName name="Gr_206">'[50]31.12.03'!$E$259:$E$263</definedName>
    <definedName name="Gr_211" localSheetId="0">'[49]31.12.03'!$E$265:$E$267</definedName>
    <definedName name="Gr_211">'[50]31.12.03'!$E$265:$E$267</definedName>
    <definedName name="Gr_212" localSheetId="0">'[49]31.12.03'!$E$269:$E$282</definedName>
    <definedName name="Gr_212">'[50]31.12.03'!$E$269:$E$282</definedName>
    <definedName name="Gr_215" localSheetId="0">'[49]31.12.03'!$E$284:$E$286</definedName>
    <definedName name="Gr_215">'[50]31.12.03'!$E$284:$E$286</definedName>
    <definedName name="Gr_220" localSheetId="0">'[49]31.12.03'!$E$288:$E$316</definedName>
    <definedName name="Gr_220">'[50]31.12.03'!$E$288:$E$316</definedName>
    <definedName name="Gr_230" localSheetId="0">'[49]31.12.03'!$E$320:$E$323</definedName>
    <definedName name="Gr_230">'[50]31.12.03'!$E$320:$E$323</definedName>
    <definedName name="Gr_240" localSheetId="0">'[49]31.12.03'!$E$325:$E$326</definedName>
    <definedName name="Gr_240">'[50]31.12.03'!$E$325:$E$326</definedName>
    <definedName name="Gr_255" localSheetId="0">'[49]31.12.03'!$E$328:$E$329</definedName>
    <definedName name="Gr_255">'[50]31.12.03'!$E$328:$E$329</definedName>
    <definedName name="Gr_270" localSheetId="0">'[49]31.12.03'!$E$331:$E$362</definedName>
    <definedName name="Gr_270">'[50]31.12.03'!$E$331:$E$362</definedName>
    <definedName name="Gr_279" localSheetId="0">'[49]31.12.03'!$E$364:$E$366</definedName>
    <definedName name="Gr_279">'[50]31.12.03'!$E$364:$E$366</definedName>
    <definedName name="Gr_281" localSheetId="0">'[49]31.12.03'!$E$368:$E$376</definedName>
    <definedName name="Gr_281">'[50]31.12.03'!$E$368:$E$376</definedName>
    <definedName name="Gr_283" localSheetId="0">'[49]31.12.03'!$E$378:$E$385</definedName>
    <definedName name="Gr_283">'[50]31.12.03'!$E$378:$E$385</definedName>
    <definedName name="Gr_285" localSheetId="0">'[49]31.12.03'!$E$387:$E$404</definedName>
    <definedName name="Gr_285">'[50]31.12.03'!$E$387:$E$404</definedName>
    <definedName name="Gr_289" localSheetId="0">'[49]31.12.03'!$E$406:$E$412</definedName>
    <definedName name="Gr_289">'[50]31.12.03'!$E$406:$E$412</definedName>
    <definedName name="Gr_300" localSheetId="0">'[49]31.12.03'!$E$415:$E$423</definedName>
    <definedName name="Gr_300">'[50]31.12.03'!$E$415:$E$423</definedName>
    <definedName name="Gr_310" localSheetId="0">'[49]31.12.03'!$E$425</definedName>
    <definedName name="Gr_310">'[50]31.12.03'!$E$425</definedName>
    <definedName name="Gr_350" localSheetId="0">'[49]31.12.03'!$E$427:$E$436</definedName>
    <definedName name="Gr_350">'[50]31.12.03'!$E$427:$E$436</definedName>
    <definedName name="Gr_405" localSheetId="0">'[49]31.12.03'!$E$439:$E$440</definedName>
    <definedName name="Gr_405">'[50]31.12.03'!$E$439:$E$440</definedName>
    <definedName name="Gr_410" localSheetId="0">'[49]31.12.03'!$E$442:$E$445</definedName>
    <definedName name="Gr_410">'[50]31.12.03'!$E$442:$E$445</definedName>
    <definedName name="Gr_420" localSheetId="0">'[49]31.12.03'!$E$447:$E$448</definedName>
    <definedName name="Gr_420">'[50]31.12.03'!$E$447:$E$448</definedName>
    <definedName name="Gr_425" localSheetId="0">'[49]31.12.03'!$E$450:$E$462</definedName>
    <definedName name="Gr_425">'[50]31.12.03'!$E$450:$E$462</definedName>
    <definedName name="Gr_430" localSheetId="0">'[49]31.12.03'!$E$464:$E$472</definedName>
    <definedName name="Gr_430">'[50]31.12.03'!$E$464:$E$472</definedName>
    <definedName name="Gr_432" localSheetId="0">'[49]31.12.03'!$E$474:$E$479</definedName>
    <definedName name="Gr_432">'[50]31.12.03'!$E$474:$E$479</definedName>
    <definedName name="Gr_435" localSheetId="0">'[49]31.12.03'!$E$481:$E$483</definedName>
    <definedName name="Gr_435">'[50]31.12.03'!$E$481:$E$483</definedName>
    <definedName name="Gr_440" localSheetId="0">'[49]31.12.03'!$E$485:$E$500</definedName>
    <definedName name="Gr_440">'[50]31.12.03'!$E$485:$E$500</definedName>
    <definedName name="Gr_445" localSheetId="0">'[49]31.12.03'!$E$502:$E$505</definedName>
    <definedName name="Gr_445">'[50]31.12.03'!$E$502:$E$505</definedName>
    <definedName name="Gr_447" localSheetId="0">'[49]31.12.03'!$E$509:$E$512</definedName>
    <definedName name="Gr_447">'[50]31.12.03'!$E$509:$E$512</definedName>
    <definedName name="Gr_450" localSheetId="0">'[49]31.12.03'!$E$514:$E$524</definedName>
    <definedName name="Gr_450">'[50]31.12.03'!$E$514:$E$524</definedName>
    <definedName name="Gr_460" localSheetId="0">'[49]31.12.03'!$E$526:$E$539</definedName>
    <definedName name="Gr_460">'[50]31.12.03'!$E$526:$E$539</definedName>
    <definedName name="Gr_470" localSheetId="0">'[49]31.12.03'!$E$541:$E$546</definedName>
    <definedName name="Gr_470">'[50]31.12.03'!$E$541:$E$546</definedName>
    <definedName name="Gr_473" localSheetId="0">'[49]31.12.03'!$E$548:$E$551</definedName>
    <definedName name="Gr_473">'[50]31.12.03'!$E$548:$E$551</definedName>
    <definedName name="Gr_485" localSheetId="0">'[49]31.12.03'!$E$553:$E$556</definedName>
    <definedName name="Gr_485">'[50]31.12.03'!$E$553:$E$556</definedName>
    <definedName name="Gr_487" localSheetId="0">'[49]31.12.03'!$E$558:$E$559</definedName>
    <definedName name="Gr_487">'[50]31.12.03'!$E$558:$E$559</definedName>
    <definedName name="Gr_489" localSheetId="0">'[49]31.12.03'!$E$561:$E$566</definedName>
    <definedName name="Gr_489">'[50]31.12.03'!$E$561:$E$566</definedName>
    <definedName name="Gr_492" localSheetId="0">'[49]31.12.03'!$E$570:$E$571</definedName>
    <definedName name="Gr_492">'[50]31.12.03'!$E$570:$E$571</definedName>
    <definedName name="Gr_494" localSheetId="0">'[49]31.12.03'!$E$573:$E$575</definedName>
    <definedName name="Gr_494">'[50]31.12.03'!$E$573:$E$575</definedName>
    <definedName name="Gr_502" localSheetId="0">'[49]31.12.03'!$E$579:$E$583</definedName>
    <definedName name="Gr_502">'[50]31.12.03'!$E$579:$E$583</definedName>
    <definedName name="Gr_503" localSheetId="0">'[49]31.12.03'!$E$585:$E$588</definedName>
    <definedName name="Gr_503">'[50]31.12.03'!$E$585:$E$588</definedName>
    <definedName name="Gr_504" localSheetId="0">'[49]31.12.03'!$E$590:$E$593</definedName>
    <definedName name="Gr_504">'[50]31.12.03'!$E$590:$E$593</definedName>
    <definedName name="Gr_505" localSheetId="0">'[49]31.12.03'!$E$595:$E$602</definedName>
    <definedName name="Gr_505">'[50]31.12.03'!$E$595:$E$602</definedName>
    <definedName name="Gr_506" localSheetId="0">'[49]31.12.03'!$E$604:$E$608</definedName>
    <definedName name="Gr_506">'[50]31.12.03'!$E$604:$E$608</definedName>
    <definedName name="Gr_509" localSheetId="0">'[49]31.12.03'!$E$610:$E$611</definedName>
    <definedName name="Gr_509">'[50]31.12.03'!$E$610:$E$611</definedName>
    <definedName name="Gr_511" localSheetId="0">'[49]31.12.03'!$E$613:$E$615</definedName>
    <definedName name="Gr_511">'[50]31.12.03'!$E$613:$E$615</definedName>
    <definedName name="Gr_512" localSheetId="0">'[49]31.12.03'!$E$617:$E$630</definedName>
    <definedName name="Gr_512">'[50]31.12.03'!$E$617:$E$630</definedName>
    <definedName name="Gr_515" localSheetId="0">'[49]31.12.03'!$E$632:$E$634</definedName>
    <definedName name="Gr_515">'[50]31.12.03'!$E$632:$E$634</definedName>
    <definedName name="Gr_520" localSheetId="0">'[49]31.12.03'!$E$636:$E$657</definedName>
    <definedName name="Gr_520">'[50]31.12.03'!$E$636:$E$657</definedName>
    <definedName name="Gr_530" localSheetId="0">'[49]31.12.03'!$E$661:$E$665</definedName>
    <definedName name="Gr_530">'[50]31.12.03'!$E$661:$E$665</definedName>
    <definedName name="Gr_540" localSheetId="0">'[49]31.12.03'!$E$667:$E$668</definedName>
    <definedName name="Gr_540">'[50]31.12.03'!$E$667:$E$668</definedName>
    <definedName name="Gr_545" localSheetId="0">'[49]31.12.03'!$E$670:$E$684</definedName>
    <definedName name="Gr_545">'[50]31.12.03'!$E$670:$E$684</definedName>
    <definedName name="Gr_550" localSheetId="0">'[49]31.12.03'!$E$686:$E$696</definedName>
    <definedName name="Gr_550">'[50]31.12.03'!$E$686:$E$696</definedName>
    <definedName name="Gr_560" localSheetId="0">'[49]31.12.03'!$E$698:$E$706</definedName>
    <definedName name="Gr_560">'[50]31.12.03'!$E$698:$E$706</definedName>
    <definedName name="Gr_570" localSheetId="0">'[49]31.12.03'!$E$708:$E$713</definedName>
    <definedName name="Gr_570">'[50]31.12.03'!$E$708:$E$713</definedName>
    <definedName name="Gr_572" localSheetId="0">'[49]31.12.03'!$E$715:$E$716</definedName>
    <definedName name="Gr_572">'[50]31.12.03'!$E$715:$E$716</definedName>
    <definedName name="Gr_573" localSheetId="0">'[49]31.12.03'!$E$718:$E$721</definedName>
    <definedName name="Gr_573">'[50]31.12.03'!$E$718:$E$721</definedName>
    <definedName name="Gr_574" localSheetId="0">'[49]31.12.03'!$E$723:$E$734</definedName>
    <definedName name="Gr_574">'[50]31.12.03'!$E$723:$E$734</definedName>
    <definedName name="Gr_576" localSheetId="0">'[49]31.12.03'!$E$736:$E$742</definedName>
    <definedName name="Gr_576">'[50]31.12.03'!$E$736:$E$742</definedName>
    <definedName name="Gr_578" localSheetId="0">'[49]31.12.03'!$E$744:$E$751</definedName>
    <definedName name="Gr_578">'[50]31.12.03'!$E$744:$E$751</definedName>
    <definedName name="Gr_585" localSheetId="0">'[49]31.12.03'!$E$753:$E$756</definedName>
    <definedName name="Gr_585">'[50]31.12.03'!$E$753:$E$756</definedName>
    <definedName name="Gr_587" localSheetId="0">'[49]31.12.03'!$E$758:$E$759</definedName>
    <definedName name="Gr_587">'[50]31.12.03'!$E$758:$E$759</definedName>
    <definedName name="Gr_589" localSheetId="0">'[49]31.12.03'!$E$761:$E$766</definedName>
    <definedName name="Gr_589">'[50]31.12.03'!$E$761:$E$766</definedName>
    <definedName name="Gr_592" localSheetId="0">'[49]31.12.03'!$E$770:$E$774</definedName>
    <definedName name="Gr_592">'[50]31.12.03'!$E$770:$E$774</definedName>
    <definedName name="Gr_594" localSheetId="0">'[49]31.12.03'!$E$776:$E$778</definedName>
    <definedName name="Gr_594">'[50]31.12.03'!$E$776:$E$778</definedName>
    <definedName name="Gr_600" localSheetId="0">'[49]31.12.03'!$E$782:$E$785</definedName>
    <definedName name="Gr_600">'[50]31.12.03'!$E$782:$E$785</definedName>
    <definedName name="Gr_605" localSheetId="0">'[49]31.12.03'!$E$787:$E$788</definedName>
    <definedName name="Gr_605">'[50]31.12.03'!$E$787:$E$788</definedName>
    <definedName name="Gr_610" localSheetId="0">'[49]31.12.03'!$E$791:$E$792</definedName>
    <definedName name="Gr_610">'[50]31.12.03'!$E$791:$E$792</definedName>
    <definedName name="Gr_615" localSheetId="0">'[49]31.12.03'!$E$795:$E$796</definedName>
    <definedName name="Gr_615">'[50]31.12.03'!$E$795:$E$796</definedName>
    <definedName name="Gr_620" localSheetId="0">'[49]31.12.03'!$E$799:$E$806</definedName>
    <definedName name="Gr_620">'[50]31.12.03'!$E$799:$E$806</definedName>
    <definedName name="Gr_630" localSheetId="0">'[49]31.12.03'!$E$808:$E$814</definedName>
    <definedName name="Gr_630">'[50]31.12.03'!$E$808:$E$814</definedName>
    <definedName name="Gr_640" localSheetId="0">'[49]31.12.03'!$E$816:$E$819</definedName>
    <definedName name="Gr_640">'[50]31.12.03'!$E$816:$E$819</definedName>
    <definedName name="Gr_650" localSheetId="0">'[49]31.12.03'!$E$822:$E$825</definedName>
    <definedName name="Gr_650">'[50]31.12.03'!$E$822:$E$825</definedName>
    <definedName name="Gr_655" localSheetId="0">'[49]31.12.03'!$E$827:$E$828</definedName>
    <definedName name="Gr_655">'[50]31.12.03'!$E$827:$E$828</definedName>
    <definedName name="Gr_660" localSheetId="0">'[49]31.12.03'!$E$831:$E$832</definedName>
    <definedName name="Gr_660">'[50]31.12.03'!$E$831:$E$832</definedName>
    <definedName name="Gr_665" localSheetId="0">'[49]31.12.03'!$E$835:$E$836</definedName>
    <definedName name="Gr_665">'[50]31.12.03'!$E$835:$E$836</definedName>
    <definedName name="Gr_670" localSheetId="0">'[49]31.12.03'!$E$839:$E$846</definedName>
    <definedName name="Gr_670">'[50]31.12.03'!$E$839:$E$846</definedName>
    <definedName name="Gr_680" localSheetId="0">'[49]31.12.03'!$E$848:$E$854</definedName>
    <definedName name="Gr_680">'[50]31.12.03'!$E$848:$E$854</definedName>
    <definedName name="Gr_690" localSheetId="0">'[49]31.12.03'!$E$856:$E$859</definedName>
    <definedName name="Gr_690">'[50]31.12.03'!$E$856:$E$859</definedName>
    <definedName name="Gr_710" localSheetId="0">'[49]31.12.03'!$E$862:$E$866</definedName>
    <definedName name="Gr_710">'[50]31.12.03'!$E$862:$E$866</definedName>
    <definedName name="Gr_720" localSheetId="0">'[49]31.12.03'!$E$868:$E$870</definedName>
    <definedName name="Gr_720">'[50]31.12.03'!$E$868:$E$870</definedName>
    <definedName name="Gr_730" localSheetId="0">'[49]31.12.03'!$E$872:$E$878</definedName>
    <definedName name="Gr_730">'[50]31.12.03'!$E$872:$E$878</definedName>
    <definedName name="Gr_740" localSheetId="0">'[49]31.12.03'!$E$880:$E$893</definedName>
    <definedName name="Gr_740">'[50]31.12.03'!$E$880:$E$893</definedName>
    <definedName name="Gr_750" localSheetId="0">'[49]31.12.03'!$E$895:$E$899</definedName>
    <definedName name="Gr_750">'[50]31.12.03'!$E$895:$E$899</definedName>
    <definedName name="grp" localSheetId="0">#REF!</definedName>
    <definedName name="grp">#REF!</definedName>
    <definedName name="H" localSheetId="0">#REF!</definedName>
    <definedName name="H">#REF!</definedName>
    <definedName name="header1" localSheetId="0">#REF!</definedName>
    <definedName name="header1">#REF!</definedName>
    <definedName name="HEDACT" localSheetId="0">#REF!</definedName>
    <definedName name="HEDACT">#REF!</definedName>
    <definedName name="HEDPOS" localSheetId="0">#REF!</definedName>
    <definedName name="HEDPOS">#REF!</definedName>
    <definedName name="HEDPOSBYR" localSheetId="0">#REF!</definedName>
    <definedName name="HEDPOSBYR">#REF!</definedName>
    <definedName name="HELP" localSheetId="0">#REF!</definedName>
    <definedName name="HELP">#REF!</definedName>
    <definedName name="hgf" localSheetId="0">#REF!</definedName>
    <definedName name="hgf">#REF!</definedName>
    <definedName name="hghg" localSheetId="0">#REF!</definedName>
    <definedName name="hghg">#REF!</definedName>
    <definedName name="HILH" localSheetId="0">ф.4!HILH</definedName>
    <definedName name="HILH">[0]!HILH</definedName>
    <definedName name="I0" localSheetId="0">'[51]A-20'!$E$149</definedName>
    <definedName name="I0">'[52]A-20'!$E$149</definedName>
    <definedName name="IAS_BS1998" localSheetId="0">#REF!</definedName>
    <definedName name="IAS_BS1998">#REF!</definedName>
    <definedName name="IAS_IS1998" localSheetId="0">#REF!</definedName>
    <definedName name="IAS_IS1998">#REF!</definedName>
    <definedName name="Igr_100" localSheetId="0">'[49]31.12.03'!$E$7</definedName>
    <definedName name="Igr_100">'[50]31.12.03'!$E$7</definedName>
    <definedName name="Igr_101" localSheetId="0">'[49]31.12.03'!$E$14</definedName>
    <definedName name="Igr_101">'[50]31.12.03'!$E$14</definedName>
    <definedName name="Igr_105" localSheetId="0">'[49]31.12.03'!$E$18</definedName>
    <definedName name="Igr_105">'[50]31.12.03'!$E$18</definedName>
    <definedName name="Igr_110" localSheetId="0">'[49]31.12.03'!$E$21</definedName>
    <definedName name="Igr_110">'[50]31.12.03'!$E$21</definedName>
    <definedName name="Igr_120" localSheetId="0">'[49]31.12.03'!$E$26</definedName>
    <definedName name="Igr_120">'[50]31.12.03'!$E$26</definedName>
    <definedName name="Igr_125" localSheetId="0">'[49]31.12.03'!$E$35</definedName>
    <definedName name="Igr_125">'[50]31.12.03'!$E$35</definedName>
    <definedName name="Igr_130" localSheetId="0">'[49]31.12.03'!$E$49</definedName>
    <definedName name="Igr_130">'[50]31.12.03'!$E$49</definedName>
    <definedName name="Igr_132" localSheetId="0">'[49]31.12.03'!$E$60</definedName>
    <definedName name="Igr_132">'[50]31.12.03'!$E$60</definedName>
    <definedName name="Igr_135" localSheetId="0">'[49]31.12.03'!$E$70</definedName>
    <definedName name="Igr_135">'[50]31.12.03'!$E$70</definedName>
    <definedName name="Igr_140" localSheetId="0">'[49]31.12.03'!$E$74</definedName>
    <definedName name="Igr_140">'[50]31.12.03'!$E$74</definedName>
    <definedName name="Igr_145" localSheetId="0">'[49]31.12.03'!$E$95</definedName>
    <definedName name="Igr_145">'[50]31.12.03'!$E$95</definedName>
    <definedName name="Igr_146" localSheetId="0">'[49]31.12.03'!$E$105</definedName>
    <definedName name="Igr_146">'[50]31.12.03'!$E$105</definedName>
    <definedName name="Igr_147" localSheetId="0">'[49]31.12.03'!$E$112</definedName>
    <definedName name="Igr_147">'[50]31.12.03'!$E$112</definedName>
    <definedName name="Igr_148" localSheetId="0">'[49]31.12.03'!$E$103</definedName>
    <definedName name="Igr_148">'[50]31.12.03'!$E$103</definedName>
    <definedName name="Igr_155" localSheetId="0">'[49]31.12.03'!$E$117</definedName>
    <definedName name="Igr_155">'[50]31.12.03'!$E$117</definedName>
    <definedName name="Igr_160" localSheetId="0">'[49]31.12.03'!$E$120</definedName>
    <definedName name="Igr_160">'[50]31.12.03'!$E$120</definedName>
    <definedName name="Igr_165" localSheetId="0">'[49]31.12.03'!$E$124</definedName>
    <definedName name="Igr_165">'[50]31.12.03'!$E$124</definedName>
    <definedName name="Igr_170" localSheetId="0">'[49]31.12.03'!$E$143</definedName>
    <definedName name="Igr_170">'[50]31.12.03'!$E$143</definedName>
    <definedName name="Igr_179" localSheetId="0">'[49]31.12.03'!$E$165</definedName>
    <definedName name="Igr_179">'[50]31.12.03'!$E$165</definedName>
    <definedName name="Igr_181" localSheetId="0">'[49]31.12.03'!$E$168</definedName>
    <definedName name="Igr_181">'[50]31.12.03'!$E$168</definedName>
    <definedName name="Igr_183" localSheetId="0">'[49]31.12.03'!$E$183</definedName>
    <definedName name="Igr_183">'[50]31.12.03'!$E$183</definedName>
    <definedName name="Igr_185" localSheetId="0">'[49]31.12.03'!$E$198</definedName>
    <definedName name="Igr_185">'[50]31.12.03'!$E$198</definedName>
    <definedName name="Igr_189" localSheetId="0">'[49]31.12.03'!$E$218</definedName>
    <definedName name="Igr_189">'[50]31.12.03'!$E$218</definedName>
    <definedName name="Igr_201" localSheetId="0">'[49]31.12.03'!$E$227</definedName>
    <definedName name="Igr_201">'[50]31.12.03'!$E$227</definedName>
    <definedName name="Igr_202" localSheetId="0">'[49]31.12.03'!$E$233</definedName>
    <definedName name="Igr_202">'[50]31.12.03'!$E$233</definedName>
    <definedName name="Igr_203" localSheetId="0">'[49]31.12.03'!$E$238</definedName>
    <definedName name="Igr_203">'[50]31.12.03'!$E$238</definedName>
    <definedName name="Igr_204" localSheetId="0">'[49]31.12.03'!$E$244</definedName>
    <definedName name="Igr_204">'[50]31.12.03'!$E$244</definedName>
    <definedName name="Igr_205" localSheetId="0">'[49]31.12.03'!$E$250</definedName>
    <definedName name="Igr_205">'[50]31.12.03'!$E$250</definedName>
    <definedName name="Igr_211" localSheetId="0">'[49]31.12.03'!$E$264</definedName>
    <definedName name="Igr_211">'[50]31.12.03'!$E$264</definedName>
    <definedName name="Igr_212" localSheetId="0">'[49]31.12.03'!$E$268</definedName>
    <definedName name="Igr_212">'[50]31.12.03'!$E$268</definedName>
    <definedName name="Igr_215" localSheetId="0">'[49]31.12.03'!$E$283</definedName>
    <definedName name="Igr_215">'[50]31.12.03'!$E$283</definedName>
    <definedName name="Igr_220" localSheetId="0">'[49]31.12.03'!$E$287</definedName>
    <definedName name="Igr_220">'[50]31.12.03'!$E$287</definedName>
    <definedName name="Igr_225" localSheetId="0">'[49]31.12.03'!$E$317</definedName>
    <definedName name="Igr_225">'[50]31.12.03'!$E$317</definedName>
    <definedName name="Igr_230" localSheetId="0">'[49]31.12.03'!$E$319</definedName>
    <definedName name="Igr_230">'[50]31.12.03'!$E$319</definedName>
    <definedName name="Igr_240" localSheetId="0">'[49]31.12.03'!$E$324</definedName>
    <definedName name="Igr_240">'[50]31.12.03'!$E$324</definedName>
    <definedName name="Igr_255" localSheetId="0">'[49]31.12.03'!$E$327</definedName>
    <definedName name="Igr_255">'[50]31.12.03'!$E$327</definedName>
    <definedName name="Igr_270" localSheetId="0">'[49]31.12.03'!$E$330</definedName>
    <definedName name="Igr_270">'[50]31.12.03'!$E$330</definedName>
    <definedName name="Igr_279" localSheetId="0">'[49]31.12.03'!$E$363</definedName>
    <definedName name="Igr_279">'[50]31.12.03'!$E$363</definedName>
    <definedName name="Igr_281" localSheetId="0">'[49]31.12.03'!$E$367</definedName>
    <definedName name="Igr_281">'[50]31.12.03'!$E$367</definedName>
    <definedName name="Igr_283" localSheetId="0">'[49]31.12.03'!$E$377</definedName>
    <definedName name="Igr_283">'[50]31.12.03'!$E$377</definedName>
    <definedName name="Igr_285" localSheetId="0">'[49]31.12.03'!$E$386</definedName>
    <definedName name="Igr_285">'[50]31.12.03'!$E$386</definedName>
    <definedName name="Igr_289" localSheetId="0">'[49]31.12.03'!$E$405</definedName>
    <definedName name="Igr_289">'[50]31.12.03'!$E$405</definedName>
    <definedName name="Igr_300" localSheetId="0">'[49]31.12.03'!$E$414</definedName>
    <definedName name="Igr_300">'[50]31.12.03'!$E$414</definedName>
    <definedName name="Igr_310" localSheetId="0">'[49]31.12.03'!$E$424</definedName>
    <definedName name="Igr_310">'[50]31.12.03'!$E$424</definedName>
    <definedName name="Igr_350" localSheetId="0">'[49]31.12.03'!$E$426</definedName>
    <definedName name="Igr_350">'[50]31.12.03'!$E$426</definedName>
    <definedName name="Igr_405" localSheetId="0">'[49]31.12.03'!$E$438</definedName>
    <definedName name="Igr_405">'[50]31.12.03'!$E$438</definedName>
    <definedName name="Igr_410" localSheetId="0">'[49]31.12.03'!$E$441</definedName>
    <definedName name="Igr_410">'[50]31.12.03'!$E$441</definedName>
    <definedName name="Igr_420" localSheetId="0">'[49]31.12.03'!$E$446</definedName>
    <definedName name="Igr_420">'[50]31.12.03'!$E$446</definedName>
    <definedName name="Igr_425" localSheetId="0">'[49]31.12.03'!$E$449</definedName>
    <definedName name="Igr_425">'[50]31.12.03'!$E$449</definedName>
    <definedName name="Igr_430" localSheetId="0">'[49]31.12.03'!$E$463</definedName>
    <definedName name="Igr_430">'[50]31.12.03'!$E$463</definedName>
    <definedName name="Igr_432" localSheetId="0">'[49]31.12.03'!$E$473</definedName>
    <definedName name="Igr_432">'[50]31.12.03'!$E$473</definedName>
    <definedName name="Igr_435" localSheetId="0">'[49]31.12.03'!$E$480</definedName>
    <definedName name="Igr_435">'[50]31.12.03'!$E$480</definedName>
    <definedName name="Igr_440" localSheetId="0">'[49]31.12.03'!$E$484</definedName>
    <definedName name="Igr_440">'[50]31.12.03'!$E$484</definedName>
    <definedName name="Igr_445" localSheetId="0">'[49]31.12.03'!$E$501</definedName>
    <definedName name="Igr_445">'[50]31.12.03'!$E$501</definedName>
    <definedName name="Igr_446" localSheetId="0">'[49]31.12.03'!$E$506</definedName>
    <definedName name="Igr_446">'[50]31.12.03'!$E$506</definedName>
    <definedName name="Igr_447" localSheetId="0">'[49]31.12.03'!$E$508</definedName>
    <definedName name="Igr_447">'[50]31.12.03'!$E$508</definedName>
    <definedName name="Igr_450" localSheetId="0">'[49]31.12.03'!$E$513</definedName>
    <definedName name="Igr_450">'[50]31.12.03'!$E$513</definedName>
    <definedName name="Igr_460" localSheetId="0">'[49]31.12.03'!$E$525</definedName>
    <definedName name="Igr_460">'[50]31.12.03'!$E$525</definedName>
    <definedName name="Igr_470" localSheetId="0">'[49]31.12.03'!$E$540</definedName>
    <definedName name="Igr_470">'[50]31.12.03'!$E$540</definedName>
    <definedName name="Igr_473" localSheetId="0">'[49]31.12.03'!$E$547</definedName>
    <definedName name="Igr_473">'[50]31.12.03'!$E$547</definedName>
    <definedName name="Igr_485" localSheetId="0">'[49]31.12.03'!$E$552</definedName>
    <definedName name="Igr_485">'[50]31.12.03'!$E$552</definedName>
    <definedName name="Igr_487" localSheetId="0">'[49]31.12.03'!$E$557</definedName>
    <definedName name="Igr_487">'[50]31.12.03'!$E$557</definedName>
    <definedName name="Igr_489" localSheetId="0">'[49]31.12.03'!$E$560</definedName>
    <definedName name="Igr_489">'[50]31.12.03'!$E$560</definedName>
    <definedName name="Igr_490" localSheetId="0">'[49]31.12.03'!$E$567</definedName>
    <definedName name="Igr_490">'[50]31.12.03'!$E$567</definedName>
    <definedName name="Igr_492" localSheetId="0">'[49]31.12.03'!$E$569</definedName>
    <definedName name="Igr_492">'[50]31.12.03'!$E$569</definedName>
    <definedName name="Igr_494" localSheetId="0">'[49]31.12.03'!$E$572</definedName>
    <definedName name="Igr_494">'[50]31.12.03'!$E$572</definedName>
    <definedName name="Igr_499" localSheetId="0">'[49]31.12.03'!$E$576</definedName>
    <definedName name="Igr_499">'[50]31.12.03'!$E$576</definedName>
    <definedName name="Igr_502" localSheetId="0">'[49]31.12.03'!$E$578</definedName>
    <definedName name="Igr_502">'[50]31.12.03'!$E$578</definedName>
    <definedName name="Igr_503" localSheetId="0">'[49]31.12.03'!$E$584</definedName>
    <definedName name="Igr_503">'[50]31.12.03'!$E$584</definedName>
    <definedName name="Igr_504" localSheetId="0">'[49]31.12.03'!$E$589</definedName>
    <definedName name="Igr_504">'[50]31.12.03'!$E$589</definedName>
    <definedName name="Igr_505" localSheetId="0">'[49]31.12.03'!$E$594</definedName>
    <definedName name="Igr_505">'[50]31.12.03'!$E$594</definedName>
    <definedName name="Igr_506" localSheetId="0">'[49]31.12.03'!$E$603</definedName>
    <definedName name="Igr_506">'[50]31.12.03'!$E$603</definedName>
    <definedName name="Igr_509" localSheetId="0">'[49]31.12.03'!$E$609</definedName>
    <definedName name="Igr_509">'[50]31.12.03'!$E$609</definedName>
    <definedName name="Igr_511" localSheetId="0">'[49]31.12.03'!$E$612</definedName>
    <definedName name="Igr_511">'[50]31.12.03'!$E$612</definedName>
    <definedName name="Igr_512" localSheetId="0">'[49]31.12.03'!$E$616</definedName>
    <definedName name="Igr_512">'[50]31.12.03'!$E$616</definedName>
    <definedName name="Igr_515" localSheetId="0">'[49]31.12.03'!$E$631</definedName>
    <definedName name="Igr_515">'[50]31.12.03'!$E$631</definedName>
    <definedName name="Igr_520" localSheetId="0">'[49]31.12.03'!$E$635</definedName>
    <definedName name="Igr_520">'[50]31.12.03'!$E$635</definedName>
    <definedName name="Igr_525" localSheetId="0">'[49]31.12.03'!$E$658</definedName>
    <definedName name="Igr_525">'[50]31.12.03'!$E$658</definedName>
    <definedName name="Igr_530" localSheetId="0">'[49]31.12.03'!$E$660</definedName>
    <definedName name="Igr_530">'[50]31.12.03'!$E$660</definedName>
    <definedName name="Igr_540" localSheetId="0">'[49]31.12.03'!$E$666</definedName>
    <definedName name="Igr_540">'[50]31.12.03'!$E$666</definedName>
    <definedName name="Igr_545" localSheetId="0">'[49]31.12.03'!$E$669</definedName>
    <definedName name="Igr_545">'[50]31.12.03'!$E$669</definedName>
    <definedName name="Igr_550" localSheetId="0">'[49]31.12.03'!$E$685</definedName>
    <definedName name="Igr_550">'[50]31.12.03'!$E$685</definedName>
    <definedName name="Igr_560" localSheetId="0">'[49]31.12.03'!$E$697</definedName>
    <definedName name="Igr_560">'[50]31.12.03'!$E$697</definedName>
    <definedName name="Igr_570" localSheetId="0">'[49]31.12.03'!$E$707</definedName>
    <definedName name="Igr_570">'[50]31.12.03'!$E$707</definedName>
    <definedName name="Igr_572" localSheetId="0">'[49]31.12.03'!$E$714</definedName>
    <definedName name="Igr_572">'[50]31.12.03'!$E$714</definedName>
    <definedName name="Igr_573" localSheetId="0">'[49]31.12.03'!$E$717</definedName>
    <definedName name="Igr_573">'[50]31.12.03'!$E$717</definedName>
    <definedName name="Igr_574" localSheetId="0">'[49]31.12.03'!$E$722</definedName>
    <definedName name="Igr_574">'[50]31.12.03'!$E$722</definedName>
    <definedName name="Igr_576" localSheetId="0">'[49]31.12.03'!$E$735</definedName>
    <definedName name="Igr_576">'[50]31.12.03'!$E$735</definedName>
    <definedName name="Igr_578" localSheetId="0">'[49]31.12.03'!$E$743</definedName>
    <definedName name="Igr_578">'[50]31.12.03'!$E$743</definedName>
    <definedName name="Igr_585" localSheetId="0">'[49]31.12.03'!$E$752</definedName>
    <definedName name="Igr_585">'[50]31.12.03'!$E$752</definedName>
    <definedName name="Igr_587" localSheetId="0">'[49]31.12.03'!$E$757</definedName>
    <definedName name="Igr_587">'[50]31.12.03'!$E$757</definedName>
    <definedName name="Igr_589" localSheetId="0">'[49]31.12.03'!$E$760</definedName>
    <definedName name="Igr_589">'[50]31.12.03'!$E$760</definedName>
    <definedName name="Igr_590" localSheetId="0">'[49]31.12.03'!$E$767</definedName>
    <definedName name="Igr_590">'[50]31.12.03'!$E$767</definedName>
    <definedName name="Igr_592" localSheetId="0">'[49]31.12.03'!$E$769</definedName>
    <definedName name="Igr_592">'[50]31.12.03'!$E$769</definedName>
    <definedName name="Igr_594" localSheetId="0">'[49]31.12.03'!$E$775</definedName>
    <definedName name="Igr_594">'[50]31.12.03'!$E$775</definedName>
    <definedName name="Igr_599" localSheetId="0">'[49]31.12.03'!$E$779</definedName>
    <definedName name="Igr_599">'[50]31.12.03'!$E$779</definedName>
    <definedName name="Igr_600" localSheetId="0">'[49]31.12.03'!$E$781</definedName>
    <definedName name="Igr_600">'[50]31.12.03'!$E$781</definedName>
    <definedName name="Igr_605" localSheetId="0">'[49]31.12.03'!$E$786</definedName>
    <definedName name="Igr_605">'[50]31.12.03'!$E$786</definedName>
    <definedName name="Igr_608" localSheetId="0">'[49]31.12.03'!$E$789</definedName>
    <definedName name="Igr_608">'[50]31.12.03'!$E$789</definedName>
    <definedName name="Igr_610" localSheetId="0">'[49]31.12.03'!$E$790</definedName>
    <definedName name="Igr_610">'[50]31.12.03'!$E$790</definedName>
    <definedName name="Igr_615" localSheetId="0">'[49]31.12.03'!$E$794</definedName>
    <definedName name="Igr_615">'[50]31.12.03'!$E$794</definedName>
    <definedName name="Igr_618" localSheetId="0">'[49]31.12.03'!$E$797</definedName>
    <definedName name="Igr_618">'[50]31.12.03'!$E$797</definedName>
    <definedName name="Igr_620" localSheetId="0">'[49]31.12.03'!$E$798</definedName>
    <definedName name="Igr_620">'[50]31.12.03'!$E$798</definedName>
    <definedName name="Igr_630" localSheetId="0">'[49]31.12.03'!$E$807</definedName>
    <definedName name="Igr_630">'[50]31.12.03'!$E$807</definedName>
    <definedName name="Igr_640" localSheetId="0">'[49]31.12.03'!$E$815</definedName>
    <definedName name="Igr_640">'[50]31.12.03'!$E$815</definedName>
    <definedName name="Igr_650" localSheetId="0">'[49]31.12.03'!$E$821</definedName>
    <definedName name="Igr_650">'[50]31.12.03'!$E$821</definedName>
    <definedName name="Igr_655" localSheetId="0">'[49]31.12.03'!$E$826</definedName>
    <definedName name="Igr_655">'[50]31.12.03'!$E$826</definedName>
    <definedName name="Igr_658" localSheetId="0">'[49]31.12.03'!$E$829</definedName>
    <definedName name="Igr_658">'[50]31.12.03'!$E$829</definedName>
    <definedName name="Igr_660" localSheetId="0">'[49]31.12.03'!$E$830</definedName>
    <definedName name="Igr_660">'[50]31.12.03'!$E$830</definedName>
    <definedName name="Igr_665" localSheetId="0">'[49]31.12.03'!$E$834</definedName>
    <definedName name="Igr_665">'[50]31.12.03'!$E$834</definedName>
    <definedName name="Igr_668" localSheetId="0">'[49]31.12.03'!$E$837</definedName>
    <definedName name="Igr_668">'[50]31.12.03'!$E$837</definedName>
    <definedName name="Igr_670" localSheetId="0">'[49]31.12.03'!$E$838</definedName>
    <definedName name="Igr_670">'[50]31.12.03'!$E$838</definedName>
    <definedName name="Igr_680" localSheetId="0">'[49]31.12.03'!$E$847</definedName>
    <definedName name="Igr_680">'[50]31.12.03'!$E$847</definedName>
    <definedName name="Igr_690" localSheetId="0">'[49]31.12.03'!$E$855</definedName>
    <definedName name="Igr_690">'[50]31.12.03'!$E$855</definedName>
    <definedName name="Igr_710" localSheetId="0">'[49]31.12.03'!$E$861</definedName>
    <definedName name="Igr_710">'[50]31.12.03'!$E$861</definedName>
    <definedName name="Igr_720" localSheetId="0">'[49]31.12.03'!$E$867</definedName>
    <definedName name="Igr_720">'[50]31.12.03'!$E$867</definedName>
    <definedName name="Igr_730" localSheetId="0">'[49]31.12.03'!$E$871</definedName>
    <definedName name="Igr_730">'[50]31.12.03'!$E$871</definedName>
    <definedName name="Igr_740" localSheetId="0">'[49]31.12.03'!$E$879</definedName>
    <definedName name="Igr_740">'[50]31.12.03'!$E$879</definedName>
    <definedName name="Igr_750" localSheetId="0">'[49]31.12.03'!$E$894</definedName>
    <definedName name="Igr_750">'[50]31.12.03'!$E$894</definedName>
    <definedName name="Ik_1" localSheetId="0">'[49]31.12.03'!$E$226</definedName>
    <definedName name="Ik_1">'[50]31.12.03'!$E$226</definedName>
    <definedName name="Ik_2" localSheetId="0">'[49]31.12.03'!$E$413</definedName>
    <definedName name="Ik_2">'[50]31.12.03'!$E$413</definedName>
    <definedName name="Ik_3" localSheetId="0">'[49]31.12.03'!$E$437</definedName>
    <definedName name="Ik_3">'[50]31.12.03'!$E$437</definedName>
    <definedName name="Ik_4" localSheetId="0">'[49]31.12.03'!$E$577</definedName>
    <definedName name="Ik_4">'[50]31.12.03'!$E$577</definedName>
    <definedName name="Ik_5" localSheetId="0">'[49]31.12.03'!$E$780</definedName>
    <definedName name="Ik_5">'[50]31.12.03'!$E$780</definedName>
    <definedName name="Im_64" localSheetId="0">'[49]31.12.03'!$E$820</definedName>
    <definedName name="Im_64">'[50]31.12.03'!$E$820</definedName>
    <definedName name="Im_66" localSheetId="0">'[49]31.12.03'!$E$860</definedName>
    <definedName name="Im_66">'[50]31.12.03'!$E$860</definedName>
    <definedName name="inter" localSheetId="0">#REF!</definedName>
    <definedName name="inter">#REF!</definedName>
    <definedName name="Interest_accrued" localSheetId="0">#REF!</definedName>
    <definedName name="Interest_accrued">#REF!</definedName>
    <definedName name="interm_level">'[27]Threshold Table'!$D$6:$F$11</definedName>
    <definedName name="INV" localSheetId="0">#REF!</definedName>
    <definedName name="INV">#REF!</definedName>
    <definedName name="Inventory_close" localSheetId="0">[53]BS!#REF!</definedName>
    <definedName name="Inventory_close">[54]BS!#REF!</definedName>
    <definedName name="Inventory_open" localSheetId="0">[53]BS!#REF!</definedName>
    <definedName name="Inventory_open">[54]BS!#REF!</definedName>
    <definedName name="ISO" localSheetId="0">[55]SETUP!$D$11</definedName>
    <definedName name="ISO">[56]SETUP!$D$11</definedName>
    <definedName name="Iss">[46]Settings!#REF!</definedName>
    <definedName name="item" localSheetId="0">[57]Статьи!$A$3:$B$55</definedName>
    <definedName name="item">[58]Статьи!$A$3:$B$55</definedName>
    <definedName name="itemm" localSheetId="0">[59]Статьи!$A$3:$B$42</definedName>
    <definedName name="itemm">[60]Статьи!$A$3:$B$42</definedName>
    <definedName name="j" localSheetId="0" hidden="1">'[20]Prelim Cost'!$B$33:$L$33</definedName>
    <definedName name="j" hidden="1">'[21]Prelim Cost'!$B$33:$L$33</definedName>
    <definedName name="kjh" localSheetId="0">ф.4!kjh</definedName>
    <definedName name="kjh">[0]!kjh</definedName>
    <definedName name="kjj" localSheetId="0" hidden="1">'[15]Prelim Cost'!$B$31:$L$31</definedName>
    <definedName name="kjj" hidden="1">'[16]Prelim Cost'!$B$31:$L$31</definedName>
    <definedName name="klk" localSheetId="0">#REF!</definedName>
    <definedName name="klk">#REF!</definedName>
    <definedName name="l" localSheetId="0" hidden="1">'[20]Prelim Cost'!$B$36:$L$36</definedName>
    <definedName name="l" hidden="1">'[21]Prelim Cost'!$B$36:$L$36</definedName>
    <definedName name="L_Adjust" localSheetId="0">[61]Links!$H$1:$H$65536</definedName>
    <definedName name="L_Adjust">[62]Links!$H$1:$H$65536</definedName>
    <definedName name="L_AJE_Tot" localSheetId="0">[61]Links!$G$1:$G$65536</definedName>
    <definedName name="L_AJE_Tot">[62]Links!$G$1:$G$65536</definedName>
    <definedName name="L_CY_Beg" localSheetId="0">[61]Links!$F$1:$F$65536</definedName>
    <definedName name="L_CY_Beg">[62]Links!$F$1:$F$65536</definedName>
    <definedName name="L_CY_End" localSheetId="0">[61]Links!$J$1:$J$65536</definedName>
    <definedName name="L_CY_End">[62]Links!$J$1:$J$65536</definedName>
    <definedName name="L_PY_End" localSheetId="0">[61]Links!$K$1:$K$65536</definedName>
    <definedName name="L_PY_End">[62]Links!$K$1:$K$65536</definedName>
    <definedName name="L_RJE_Tot" localSheetId="0">[61]Links!$I$1:$I$65536</definedName>
    <definedName name="L_RJE_Tot">[62]Links!$I$1:$I$65536</definedName>
    <definedName name="Libor_Rate_12" localSheetId="0">#REF!</definedName>
    <definedName name="Libor_Rate_12">#REF!</definedName>
    <definedName name="Libor_Rate_3" localSheetId="0">#REF!</definedName>
    <definedName name="Libor_Rate_3">#REF!</definedName>
    <definedName name="Libor_Rate_6" localSheetId="0">#REF!</definedName>
    <definedName name="Libor_Rate_6">#REF!</definedName>
    <definedName name="line_rang1_1" localSheetId="0">#REF!</definedName>
    <definedName name="line_rang1_1">#REF!</definedName>
    <definedName name="line_rang1_2" localSheetId="0">#REF!</definedName>
    <definedName name="line_rang1_2">#REF!</definedName>
    <definedName name="line_rang1_3" localSheetId="0">#REF!</definedName>
    <definedName name="line_rang1_3">#REF!</definedName>
    <definedName name="line_rang1_4" localSheetId="0">#REF!</definedName>
    <definedName name="line_rang1_4">#REF!</definedName>
    <definedName name="line_rang1_5" localSheetId="0">#REF!</definedName>
    <definedName name="line_rang1_5">#REF!</definedName>
    <definedName name="line_rang1_6" localSheetId="0">#REF!</definedName>
    <definedName name="line_rang1_6">#REF!</definedName>
    <definedName name="line_rang1_7" localSheetId="0">#REF!</definedName>
    <definedName name="line_rang1_7">#REF!</definedName>
    <definedName name="line_rang1_8" localSheetId="0">#REF!</definedName>
    <definedName name="line_rang1_8">#REF!</definedName>
    <definedName name="line_rang2_2" localSheetId="0">#REF!</definedName>
    <definedName name="line_rang2_2">#REF!</definedName>
    <definedName name="line_rang2_3" localSheetId="0">#REF!</definedName>
    <definedName name="line_rang2_3">#REF!</definedName>
    <definedName name="line_rang2_4" localSheetId="0">#REF!</definedName>
    <definedName name="line_rang2_4">#REF!</definedName>
    <definedName name="line_rang2_5" localSheetId="0">#REF!</definedName>
    <definedName name="line_rang2_5">#REF!</definedName>
    <definedName name="line_rang2_6" localSheetId="0">#REF!</definedName>
    <definedName name="line_rang2_6">#REF!</definedName>
    <definedName name="line_rang2_7" localSheetId="0">#REF!</definedName>
    <definedName name="line_rang2_7">#REF!</definedName>
    <definedName name="line_rang2_8" localSheetId="0">#REF!</definedName>
    <definedName name="line_rang2_8">#REF!</definedName>
    <definedName name="line_rang3_3" localSheetId="0">#REF!</definedName>
    <definedName name="line_rang3_3">#REF!</definedName>
    <definedName name="line_rang3_4" localSheetId="0">#REF!</definedName>
    <definedName name="line_rang3_4">#REF!</definedName>
    <definedName name="line_rang3_5" localSheetId="0">#REF!</definedName>
    <definedName name="line_rang3_5">#REF!</definedName>
    <definedName name="line_rang3_6" localSheetId="0">#REF!</definedName>
    <definedName name="line_rang3_6">#REF!</definedName>
    <definedName name="line_rang3_7" localSheetId="0">#REF!</definedName>
    <definedName name="line_rang3_7">#REF!</definedName>
    <definedName name="line_rang3_8" localSheetId="0">#REF!</definedName>
    <definedName name="line_rang3_8">#REF!</definedName>
    <definedName name="line_rang4_4" localSheetId="0">#REF!</definedName>
    <definedName name="line_rang4_4">#REF!</definedName>
    <definedName name="line_rang4_5" localSheetId="0">#REF!</definedName>
    <definedName name="line_rang4_5">#REF!</definedName>
    <definedName name="line_rang4_6" localSheetId="0">#REF!</definedName>
    <definedName name="line_rang4_6">#REF!</definedName>
    <definedName name="line_rang4_7" localSheetId="0">#REF!</definedName>
    <definedName name="line_rang4_7">#REF!</definedName>
    <definedName name="line_rang4_8" localSheetId="0">#REF!</definedName>
    <definedName name="line_rang4_8">#REF!</definedName>
    <definedName name="line_rang5_5" localSheetId="0">#REF!</definedName>
    <definedName name="line_rang5_5">#REF!</definedName>
    <definedName name="line_rang5_6" localSheetId="0">#REF!</definedName>
    <definedName name="line_rang5_6">#REF!</definedName>
    <definedName name="line_rang5_7" localSheetId="0">#REF!</definedName>
    <definedName name="line_rang5_7">#REF!</definedName>
    <definedName name="line_rang5_8" localSheetId="0">#REF!</definedName>
    <definedName name="line_rang5_8">#REF!</definedName>
    <definedName name="line_rang6_6" localSheetId="0">#REF!</definedName>
    <definedName name="line_rang6_6">#REF!</definedName>
    <definedName name="line_rang6_7" localSheetId="0">#REF!</definedName>
    <definedName name="line_rang6_7">#REF!</definedName>
    <definedName name="line_rang6_8" localSheetId="0">#REF!</definedName>
    <definedName name="line_rang6_8">#REF!</definedName>
    <definedName name="line_rang7_7" localSheetId="0">#REF!</definedName>
    <definedName name="line_rang7_7">#REF!</definedName>
    <definedName name="line_rang7_8" localSheetId="0">#REF!</definedName>
    <definedName name="line_rang7_8">#REF!</definedName>
    <definedName name="line_rang8_8" localSheetId="0">#REF!</definedName>
    <definedName name="line_rang8_8">#REF!</definedName>
    <definedName name="lkj" localSheetId="0">ф.4!lkj</definedName>
    <definedName name="lkj">[0]!lkj</definedName>
    <definedName name="loan" localSheetId="1" hidden="1">{"Summary report",#N/A,FALSE,"BBH";"Details - chart",#N/A,FALSE,"BBH"}</definedName>
    <definedName name="loan" localSheetId="0" hidden="1">{"Summary report",#N/A,FALSE,"BBH";"Details - chart",#N/A,FALSE,"BBH"}</definedName>
    <definedName name="loan" hidden="1">{"Summary report",#N/A,FALSE,"BBH";"Details - chart",#N/A,FALSE,"BBH"}</definedName>
    <definedName name="Loan_from_Halyk">'[45]22'!#REF!</definedName>
    <definedName name="Loan_Halyk_acquisition" localSheetId="0">'[63]5'!$C$28</definedName>
    <definedName name="Loan_Halyk_acquisition">'[64]5'!$C$28</definedName>
    <definedName name="loan08" localSheetId="0">#REF!</definedName>
    <definedName name="loan08">#REF!</definedName>
    <definedName name="loan09_not_zalog" localSheetId="0">#REF!</definedName>
    <definedName name="loan09_not_zalog">#REF!</definedName>
    <definedName name="Loans_CP" localSheetId="0">[53]BS!#REF!</definedName>
    <definedName name="Loans_CP">[54]BS!#REF!</definedName>
    <definedName name="Loans_NP" localSheetId="0">[53]BS!#REF!</definedName>
    <definedName name="Loans_NP">[54]BS!#REF!</definedName>
    <definedName name="log_file_path" localSheetId="0">#REF!</definedName>
    <definedName name="log_file_path">#REF!</definedName>
    <definedName name="LP" localSheetId="0">#REF!</definedName>
    <definedName name="LP">#REF!</definedName>
    <definedName name="M">[36]Anlagevermögen!$A$1:$Z$29</definedName>
    <definedName name="M12_COSTS" localSheetId="0">#REF!</definedName>
    <definedName name="M12_COSTS">#REF!</definedName>
    <definedName name="M13_TRADEREC" localSheetId="0">#REF!</definedName>
    <definedName name="M13_TRADEREC">#REF!</definedName>
    <definedName name="mara" localSheetId="1" hidden="1">{"Summary report",#N/A,FALSE,"BBH";"Details - chart",#N/A,FALSE,"BBH"}</definedName>
    <definedName name="mara" localSheetId="0" hidden="1">{"Summary report",#N/A,FALSE,"BBH";"Details - chart",#N/A,FALSE,"BBH"}</definedName>
    <definedName name="mara" hidden="1">{"Summary report",#N/A,FALSE,"BBH";"Details - chart",#N/A,FALSE,"BBH"}</definedName>
    <definedName name="MATURITIESBYYR" localSheetId="0">#REF!</definedName>
    <definedName name="MATURITIESBYYR">#REF!</definedName>
    <definedName name="Member" localSheetId="0">#REF!</definedName>
    <definedName name="Member">#REF!</definedName>
    <definedName name="MEWarning" hidden="1">1</definedName>
    <definedName name="MIF" localSheetId="0">#REF!</definedName>
    <definedName name="MIF">#REF!</definedName>
    <definedName name="MIN_Sal_from_July" localSheetId="0">#REF!</definedName>
    <definedName name="MIN_Sal_from_July">#REF!</definedName>
    <definedName name="MIN_SALARY" localSheetId="0">#REF!</definedName>
    <definedName name="MIN_SALARY">#REF!</definedName>
    <definedName name="MINED" localSheetId="0">'[20]CamKum Prod'!$H$17</definedName>
    <definedName name="MINED">'[21]CamKum Prod'!$H$17</definedName>
    <definedName name="mmm" localSheetId="0">[55]SETUP!$D$12</definedName>
    <definedName name="mmm">[56]SETUP!$D$12</definedName>
    <definedName name="Monetary_Precision" localSheetId="0">#REF!</definedName>
    <definedName name="Monetary_Precision">#REF!</definedName>
    <definedName name="month">'[46]std tabel'!$C$5</definedName>
    <definedName name="mrp" localSheetId="0">#REF!</definedName>
    <definedName name="mrp">#REF!</definedName>
    <definedName name="n" localSheetId="0">ф.4!n</definedName>
    <definedName name="n">[0]!n</definedName>
    <definedName name="Name_rang1_1" localSheetId="0">#REF!</definedName>
    <definedName name="Name_rang1_1">#REF!</definedName>
    <definedName name="Name_rang1_2" localSheetId="0">#REF!</definedName>
    <definedName name="Name_rang1_2">#REF!</definedName>
    <definedName name="Name_rang1_3" localSheetId="0">#REF!</definedName>
    <definedName name="Name_rang1_3">#REF!</definedName>
    <definedName name="Name_rang1_4" localSheetId="0">#REF!</definedName>
    <definedName name="Name_rang1_4">#REF!</definedName>
    <definedName name="Name_rang1_5" localSheetId="0">#REF!</definedName>
    <definedName name="Name_rang1_5">#REF!</definedName>
    <definedName name="Name_rang1_6" localSheetId="0">#REF!</definedName>
    <definedName name="Name_rang1_6">#REF!</definedName>
    <definedName name="Name_rang1_7" localSheetId="0">#REF!</definedName>
    <definedName name="Name_rang1_7">#REF!</definedName>
    <definedName name="Name_rang1_8" localSheetId="0">#REF!</definedName>
    <definedName name="Name_rang1_8">#REF!</definedName>
    <definedName name="Name_rang2_2" localSheetId="0">#REF!</definedName>
    <definedName name="Name_rang2_2">#REF!</definedName>
    <definedName name="Name_rang2_3" localSheetId="0">#REF!</definedName>
    <definedName name="Name_rang2_3">#REF!</definedName>
    <definedName name="Name_rang2_4" localSheetId="0">#REF!</definedName>
    <definedName name="Name_rang2_4">#REF!</definedName>
    <definedName name="Name_rang2_5" localSheetId="0">#REF!</definedName>
    <definedName name="Name_rang2_5">#REF!</definedName>
    <definedName name="Name_rang2_6" localSheetId="0">#REF!</definedName>
    <definedName name="Name_rang2_6">#REF!</definedName>
    <definedName name="Name_rang2_7" localSheetId="0">#REF!</definedName>
    <definedName name="Name_rang2_7">#REF!</definedName>
    <definedName name="Name_rang2_8" localSheetId="0">#REF!</definedName>
    <definedName name="Name_rang2_8">#REF!</definedName>
    <definedName name="Name_rang3" localSheetId="0">#REF!</definedName>
    <definedName name="Name_rang3">#REF!</definedName>
    <definedName name="Name_rang3_3" localSheetId="0">#REF!</definedName>
    <definedName name="Name_rang3_3">#REF!</definedName>
    <definedName name="Name_rang3_4" localSheetId="0">#REF!</definedName>
    <definedName name="Name_rang3_4">#REF!</definedName>
    <definedName name="Name_rang3_5" localSheetId="0">#REF!</definedName>
    <definedName name="Name_rang3_5">#REF!</definedName>
    <definedName name="Name_rang3_6" localSheetId="0">#REF!</definedName>
    <definedName name="Name_rang3_6">#REF!</definedName>
    <definedName name="Name_rang3_7" localSheetId="0">#REF!</definedName>
    <definedName name="Name_rang3_7">#REF!</definedName>
    <definedName name="Name_rang3_8" localSheetId="0">#REF!</definedName>
    <definedName name="Name_rang3_8">#REF!</definedName>
    <definedName name="Name_rang4_4" localSheetId="0">#REF!</definedName>
    <definedName name="Name_rang4_4">#REF!</definedName>
    <definedName name="Name_rang4_5" localSheetId="0">#REF!</definedName>
    <definedName name="Name_rang4_5">#REF!</definedName>
    <definedName name="Name_rang4_6" localSheetId="0">#REF!</definedName>
    <definedName name="Name_rang4_6">#REF!</definedName>
    <definedName name="Name_rang4_7" localSheetId="0">#REF!</definedName>
    <definedName name="Name_rang4_7">#REF!</definedName>
    <definedName name="Name_rang4_8" localSheetId="0">#REF!</definedName>
    <definedName name="Name_rang4_8">#REF!</definedName>
    <definedName name="Name_rang5_5" localSheetId="0">#REF!</definedName>
    <definedName name="Name_rang5_5">#REF!</definedName>
    <definedName name="Name_rang5_6" localSheetId="0">#REF!</definedName>
    <definedName name="Name_rang5_6">#REF!</definedName>
    <definedName name="Name_rang5_7" localSheetId="0">#REF!</definedName>
    <definedName name="Name_rang5_7">#REF!</definedName>
    <definedName name="Name_rang5_8" localSheetId="0">#REF!</definedName>
    <definedName name="Name_rang5_8">#REF!</definedName>
    <definedName name="Name_rang6_6" localSheetId="0">#REF!</definedName>
    <definedName name="Name_rang6_6">#REF!</definedName>
    <definedName name="Name_rang6_7" localSheetId="0">#REF!</definedName>
    <definedName name="Name_rang6_7">#REF!</definedName>
    <definedName name="Name_rang6_8" localSheetId="0">#REF!</definedName>
    <definedName name="Name_rang6_8">#REF!</definedName>
    <definedName name="Name_rang7_7" localSheetId="0">#REF!</definedName>
    <definedName name="Name_rang7_7">#REF!</definedName>
    <definedName name="Name_rang7_8" localSheetId="0">#REF!</definedName>
    <definedName name="Name_rang7_8">#REF!</definedName>
    <definedName name="Name_rang8_8" localSheetId="0">#REF!</definedName>
    <definedName name="Name_rang8_8">#REF!</definedName>
    <definedName name="NBK">89.57</definedName>
    <definedName name="Net_Price" localSheetId="0">#REF!</definedName>
    <definedName name="Net_Price">#REF!</definedName>
    <definedName name="Net_price_04" localSheetId="0">#REF!</definedName>
    <definedName name="Net_price_04">#REF!</definedName>
    <definedName name="Net_price_07" localSheetId="0">#REF!</definedName>
    <definedName name="Net_price_07">#REF!</definedName>
    <definedName name="NFC">[37]IS!#REF!</definedName>
    <definedName name="nter" localSheetId="0">#REF!</definedName>
    <definedName name="nter">#REF!</definedName>
    <definedName name="Number_of_payments_during_one_year" localSheetId="0">#REF!</definedName>
    <definedName name="Number_of_payments_during_one_year">#REF!</definedName>
    <definedName name="NYN" localSheetId="0">'[65]G-60'!$B$1:$B$65536</definedName>
    <definedName name="NYN">'[66]G-60'!$B$1:$B$65536</definedName>
    <definedName name="o" localSheetId="0">#REF!</definedName>
    <definedName name="o">#REF!</definedName>
    <definedName name="Office" localSheetId="0">#REF!</definedName>
    <definedName name="Office">#REF!</definedName>
    <definedName name="oi" localSheetId="0">#REF!</definedName>
    <definedName name="oi">#REF!</definedName>
    <definedName name="oikjlkj" localSheetId="0">#REF!</definedName>
    <definedName name="oikjlkj">#REF!</definedName>
    <definedName name="OOE">[45]IS!#REF!</definedName>
    <definedName name="Other_sales_groupunits" localSheetId="0">#REF!</definedName>
    <definedName name="Other_sales_groupunits">#REF!</definedName>
    <definedName name="Other_Tax_CB" localSheetId="0">#REF!</definedName>
    <definedName name="Other_Tax_CB">#REF!</definedName>
    <definedName name="Other_Tax_payable_CB" localSheetId="0">#REF!</definedName>
    <definedName name="Other_Tax_payable_CB">#REF!</definedName>
    <definedName name="Other_Tax_payable_OB" localSheetId="0">#REF!</definedName>
    <definedName name="Other_Tax_payable_OB">#REF!</definedName>
    <definedName name="OtherOperRevenue">[37]IS!#REF!</definedName>
    <definedName name="p" localSheetId="0" hidden="1">'[20]Prelim Cost'!$B$31:$L$31</definedName>
    <definedName name="p" hidden="1">'[21]Prelim Cost'!$B$31:$L$31</definedName>
    <definedName name="Payables_close" localSheetId="0">[53]BS!#REF!</definedName>
    <definedName name="Payables_close">[54]BS!#REF!</definedName>
    <definedName name="Payables_open" localSheetId="0">[53]BS!#REF!</definedName>
    <definedName name="Payables_open">[54]BS!#REF!</definedName>
    <definedName name="period">'[46]std tabel'!$C$4</definedName>
    <definedName name="PL_M1" localSheetId="0">#REF!</definedName>
    <definedName name="PL_M1">#REF!</definedName>
    <definedName name="PopDate">[26]SMSTemp!$B$7</definedName>
    <definedName name="POURED" localSheetId="0">'[20]CamKum Prod'!$H$28</definedName>
    <definedName name="POURED">'[21]CamKum Prod'!$H$28</definedName>
    <definedName name="pr">[67]Anlagevermögen!$A$1:$Z$29</definedName>
    <definedName name="PrepBy">[26]SMSTemp!$B$6</definedName>
    <definedName name="PreviousPeriod">[42]ДДС!$E$11</definedName>
    <definedName name="price" localSheetId="0">#REF!</definedName>
    <definedName name="price">#REF!</definedName>
    <definedName name="Price_10" localSheetId="0">#REF!</definedName>
    <definedName name="Price_10">#REF!</definedName>
    <definedName name="Price_ADB_05" localSheetId="0">#REF!</definedName>
    <definedName name="Price_ADB_05">#REF!</definedName>
    <definedName name="Price_IADB_03" localSheetId="0">#REF!</definedName>
    <definedName name="Price_IADB_03">#REF!</definedName>
    <definedName name="Price_IBRD_02" localSheetId="0">#REF!</definedName>
    <definedName name="Price_IBRD_02">#REF!</definedName>
    <definedName name="Price_IBRD_03" localSheetId="0">#REF!</definedName>
    <definedName name="Price_IBRD_03">#REF!</definedName>
    <definedName name="Price_IBRD_05_2" localSheetId="0">#REF!</definedName>
    <definedName name="Price_IBRD_05_2">#REF!</definedName>
    <definedName name="Price_IFC_05" localSheetId="0">#REF!</definedName>
    <definedName name="Price_IFC_05">#REF!</definedName>
    <definedName name="PriceIBRD_05_1" localSheetId="0">#REF!</definedName>
    <definedName name="PriceIBRD_05_1">#REF!</definedName>
    <definedName name="printa" localSheetId="0">#REF!</definedName>
    <definedName name="printa">#REF!</definedName>
    <definedName name="printb" localSheetId="0">#REF!</definedName>
    <definedName name="printb">#REF!</definedName>
    <definedName name="printc" localSheetId="0">#REF!</definedName>
    <definedName name="printc">#REF!</definedName>
    <definedName name="printk" localSheetId="0">#REF!</definedName>
    <definedName name="printk">#REF!</definedName>
    <definedName name="Prior" localSheetId="0">#REF!</definedName>
    <definedName name="Prior">#REF!</definedName>
    <definedName name="Purchase_amount_KZT" localSheetId="0">#REF!</definedName>
    <definedName name="Purchase_amount_KZT">#REF!</definedName>
    <definedName name="Purchase_amount_USD" localSheetId="0">#REF!</definedName>
    <definedName name="Purchase_amount_USD">#REF!</definedName>
    <definedName name="Purchase_price" localSheetId="0">#REF!</definedName>
    <definedName name="Purchase_price">#REF!</definedName>
    <definedName name="PY_Accounts_Receivable" localSheetId="0">#REF!</definedName>
    <definedName name="PY_Accounts_Receivable">#REF!</definedName>
    <definedName name="PY_Administration">'[24]Income Statement'!#REF!</definedName>
    <definedName name="PY_Cash" localSheetId="0">#REF!</definedName>
    <definedName name="PY_Cash">#REF!</definedName>
    <definedName name="PY_Common_Equity" localSheetId="0">#REF!</definedName>
    <definedName name="PY_Common_Equity">#REF!</definedName>
    <definedName name="PY_Cost_of_Sales">'[24]Income Statement'!#REF!</definedName>
    <definedName name="PY_Current_Liabilities">'[24]Bal Sheet'!#REF!</definedName>
    <definedName name="PY_Depreciation">'[24]Income Statement'!#REF!</definedName>
    <definedName name="PY_Gross_Profit">'[24]Income Statement'!#REF!</definedName>
    <definedName name="PY_Inc_Bef_Tax" localSheetId="0">#REF!</definedName>
    <definedName name="PY_Inc_Bef_Tax">#REF!</definedName>
    <definedName name="PY_Intangible_Assets" localSheetId="0">#REF!</definedName>
    <definedName name="PY_Intangible_Assets">#REF!</definedName>
    <definedName name="PY_Interest_Expense">'[24]Income Statement'!#REF!</definedName>
    <definedName name="PY_Inventory" localSheetId="0">#REF!</definedName>
    <definedName name="PY_Inventory">#REF!</definedName>
    <definedName name="PY_LIABIL_EQUITY" localSheetId="0">#REF!</definedName>
    <definedName name="PY_LIABIL_EQUITY">#REF!</definedName>
    <definedName name="PY_LT_Debt" localSheetId="0">#REF!</definedName>
    <definedName name="PY_LT_Debt">#REF!</definedName>
    <definedName name="PY_Market_Value_of_Equity">'[24]Income Statement'!#REF!</definedName>
    <definedName name="PY_Marketable_Sec">'[24]Bal Sheet'!#REF!</definedName>
    <definedName name="PY_NET_PROFIT">'[24]Income Statement'!#REF!</definedName>
    <definedName name="PY_Net_Revenue" localSheetId="0">#REF!</definedName>
    <definedName name="PY_Net_Revenue">#REF!</definedName>
    <definedName name="PY_Operating_Inc">'[24]Income Statement'!#REF!</definedName>
    <definedName name="PY_Operating_Income">'[24]Income Statement'!#REF!</definedName>
    <definedName name="PY_Other_Curr_Assets" localSheetId="0">#REF!</definedName>
    <definedName name="PY_Other_Curr_Assets">#REF!</definedName>
    <definedName name="PY_Other_Exp">'[24]Income Statement'!#REF!</definedName>
    <definedName name="PY_Other_LT_Assets">'[24]Bal Sheet'!#REF!</definedName>
    <definedName name="PY_Other_LT_Liabilities" localSheetId="0">#REF!</definedName>
    <definedName name="PY_Other_LT_Liabilities">#REF!</definedName>
    <definedName name="PY_Preferred_Stock">'[24]Bal Sheet'!#REF!</definedName>
    <definedName name="PY_QUICK_ASSETS" localSheetId="0">#REF!</definedName>
    <definedName name="PY_QUICK_ASSETS">#REF!</definedName>
    <definedName name="PY_Retained_Earnings" localSheetId="0">#REF!</definedName>
    <definedName name="PY_Retained_Earnings">#REF!</definedName>
    <definedName name="PY_Selling">'[24]Income Statement'!#REF!</definedName>
    <definedName name="PY_Tangible_Assets" localSheetId="0">#REF!</definedName>
    <definedName name="PY_Tangible_Assets">#REF!</definedName>
    <definedName name="PY_Tangible_Net_Worth">'[24]Income Statement'!#REF!</definedName>
    <definedName name="PY_Taxes">'[24]Income Statement'!#REF!</definedName>
    <definedName name="PY_TOTAL_ASSETS" localSheetId="0">#REF!</definedName>
    <definedName name="PY_TOTAL_ASSETS">#REF!</definedName>
    <definedName name="PY_TOTAL_CURR_ASSETS" localSheetId="0">#REF!</definedName>
    <definedName name="PY_TOTAL_CURR_ASSETS">#REF!</definedName>
    <definedName name="PY_TOTAL_DEBT" localSheetId="0">#REF!</definedName>
    <definedName name="PY_TOTAL_DEBT">#REF!</definedName>
    <definedName name="PY_TOTAL_EQUITY" localSheetId="0">#REF!</definedName>
    <definedName name="PY_TOTAL_EQUITY">#REF!</definedName>
    <definedName name="PY_Working_Capital">'[24]Income Statement'!#REF!</definedName>
    <definedName name="PY2_Accounts_Receivable" localSheetId="0">#REF!</definedName>
    <definedName name="PY2_Accounts_Receivable">#REF!</definedName>
    <definedName name="PY2_Administration">'[24]Income Statement'!#REF!</definedName>
    <definedName name="PY2_Cash" localSheetId="0">#REF!</definedName>
    <definedName name="PY2_Cash">#REF!</definedName>
    <definedName name="PY2_Common_Equity" localSheetId="0">#REF!</definedName>
    <definedName name="PY2_Common_Equity">#REF!</definedName>
    <definedName name="PY2_Cost_of_Sales">'[24]Income Statement'!#REF!</definedName>
    <definedName name="PY2_Current_Liabilities">'[24]Bal Sheet'!#REF!</definedName>
    <definedName name="PY2_Depreciation">'[24]Income Statement'!#REF!</definedName>
    <definedName name="PY2_Gross_Profit">'[24]Income Statement'!#REF!</definedName>
    <definedName name="PY2_Inc_Bef_Tax" localSheetId="0">#REF!</definedName>
    <definedName name="PY2_Inc_Bef_Tax">#REF!</definedName>
    <definedName name="PY2_Intangible_Assets" localSheetId="0">#REF!</definedName>
    <definedName name="PY2_Intangible_Assets">#REF!</definedName>
    <definedName name="PY2_Interest_Expense">'[24]Income Statement'!#REF!</definedName>
    <definedName name="PY2_Inventory" localSheetId="0">#REF!</definedName>
    <definedName name="PY2_Inventory">#REF!</definedName>
    <definedName name="PY2_LIABIL_EQUITY" localSheetId="0">#REF!</definedName>
    <definedName name="PY2_LIABIL_EQUITY">#REF!</definedName>
    <definedName name="PY2_LT_Debt" localSheetId="0">#REF!</definedName>
    <definedName name="PY2_LT_Debt">#REF!</definedName>
    <definedName name="PY2_Marketable_Sec">'[24]Bal Sheet'!#REF!</definedName>
    <definedName name="PY2_NET_PROFIT">'[24]Income Statement'!#REF!</definedName>
    <definedName name="PY2_Net_Revenue" localSheetId="0">#REF!</definedName>
    <definedName name="PY2_Net_Revenue">#REF!</definedName>
    <definedName name="PY2_Operating_Inc">'[24]Income Statement'!#REF!</definedName>
    <definedName name="PY2_Operating_Income">'[24]Income Statement'!#REF!</definedName>
    <definedName name="PY2_Other_Curr_Assets" localSheetId="0">#REF!</definedName>
    <definedName name="PY2_Other_Curr_Assets">#REF!</definedName>
    <definedName name="PY2_Other_Exp.">'[24]Income Statement'!#REF!</definedName>
    <definedName name="PY2_Other_LT_Assets">'[24]Bal Sheet'!#REF!</definedName>
    <definedName name="PY2_Other_LT_Liabilities" localSheetId="0">#REF!</definedName>
    <definedName name="PY2_Other_LT_Liabilities">#REF!</definedName>
    <definedName name="PY2_Preferred_Stock">'[24]Bal Sheet'!#REF!</definedName>
    <definedName name="PY2_QUICK_ASSETS" localSheetId="0">#REF!</definedName>
    <definedName name="PY2_QUICK_ASSETS">#REF!</definedName>
    <definedName name="PY2_Retained_Earnings" localSheetId="0">#REF!</definedName>
    <definedName name="PY2_Retained_Earnings">#REF!</definedName>
    <definedName name="PY2_Selling">'[24]Income Statement'!#REF!</definedName>
    <definedName name="PY2_Tangible_Assets" localSheetId="0">#REF!</definedName>
    <definedName name="PY2_Tangible_Assets">#REF!</definedName>
    <definedName name="PY2_Tangible_Net_Worth">'[24]Income Statement'!#REF!</definedName>
    <definedName name="PY2_Taxes">'[24]Income Statement'!#REF!</definedName>
    <definedName name="PY2_TOTAL_ASSETS" localSheetId="0">#REF!</definedName>
    <definedName name="PY2_TOTAL_ASSETS">#REF!</definedName>
    <definedName name="PY2_TOTAL_CURR_ASSETS" localSheetId="0">#REF!</definedName>
    <definedName name="PY2_TOTAL_CURR_ASSETS">#REF!</definedName>
    <definedName name="PY2_TOTAL_DEBT" localSheetId="0">#REF!</definedName>
    <definedName name="PY2_TOTAL_DEBT">#REF!</definedName>
    <definedName name="PY2_TOTAL_EQUITY" localSheetId="0">#REF!</definedName>
    <definedName name="PY2_TOTAL_EQUITY">#REF!</definedName>
    <definedName name="PY2_Working_Capital">'[24]Income Statement'!#REF!</definedName>
    <definedName name="PYTB">[68]PYTB!$A$1:$B$835</definedName>
    <definedName name="q" localSheetId="1" hidden="1">{#N/A,#N/A,FALSE,"Aging Summary";#N/A,#N/A,FALSE,"Ratio Analysis";#N/A,#N/A,FALSE,"Test 120 Day Accts";#N/A,#N/A,FALSE,"Tickmarks"}</definedName>
    <definedName name="q" localSheetId="0" hidden="1">{#N/A,#N/A,FALSE,"Aging Summary";#N/A,#N/A,FALSE,"Ratio Analysis";#N/A,#N/A,FALSE,"Test 120 Day Accts";#N/A,#N/A,FALSE,"Tickmarks"}</definedName>
    <definedName name="q" hidden="1">{#N/A,#N/A,FALSE,"Aging Summary";#N/A,#N/A,FALSE,"Ratio Analysis";#N/A,#N/A,FALSE,"Test 120 Day Accts";#N/A,#N/A,FALSE,"Tickmarks"}</definedName>
    <definedName name="qq" localSheetId="1" hidden="1">{#N/A,#N/A,FALSE,"Aging Summary";#N/A,#N/A,FALSE,"Ratio Analysis";#N/A,#N/A,FALSE,"Test 120 Day Accts";#N/A,#N/A,FALSE,"Tickmarks"}</definedName>
    <definedName name="qq" localSheetId="0" hidden="1">{#N/A,#N/A,FALSE,"Aging Summary";#N/A,#N/A,FALSE,"Ratio Analysis";#N/A,#N/A,FALSE,"Test 120 Day Accts";#N/A,#N/A,FALSE,"Tickmarks"}</definedName>
    <definedName name="qq" hidden="1">{#N/A,#N/A,FALSE,"Aging Summary";#N/A,#N/A,FALSE,"Ratio Analysis";#N/A,#N/A,FALSE,"Test 120 Day Accts";#N/A,#N/A,FALSE,"Tickmarks"}</definedName>
    <definedName name="R_BEG" localSheetId="0">#REF!</definedName>
    <definedName name="R_BEG">#REF!</definedName>
    <definedName name="R_END" localSheetId="0">#REF!</definedName>
    <definedName name="R_END">#REF!</definedName>
    <definedName name="R_Factor" localSheetId="0">#REF!</definedName>
    <definedName name="R_Factor">#REF!</definedName>
    <definedName name="R_INS" localSheetId="0">#REF!</definedName>
    <definedName name="R_INS">#REF!</definedName>
    <definedName name="Random_Book_Value_Totals">[26]SMSTemp!$B$48</definedName>
    <definedName name="Random_Net_Book_Value">[26]SMSTemp!$B$45</definedName>
    <definedName name="Random_Population_Count">[26]SMSTemp!$B$46</definedName>
    <definedName name="Random_Sample_Size">[26]SMSTemp!$B$47</definedName>
    <definedName name="Receivables_close" localSheetId="0">[53]BS!#REF!</definedName>
    <definedName name="Receivables_close">[54]BS!#REF!</definedName>
    <definedName name="Receivables_open" localSheetId="0">[53]BS!#REF!</definedName>
    <definedName name="Receivables_open">[54]BS!#REF!</definedName>
    <definedName name="RECONC_DEPR" localSheetId="0">#REF!</definedName>
    <definedName name="RECONC_DEPR">#REF!</definedName>
    <definedName name="Ref_1" localSheetId="0">'[69]FA Movement Kyrg'!$E$22</definedName>
    <definedName name="Ref_1">'[70]FA Movement Kyrg'!$E$22</definedName>
    <definedName name="Ref_10" localSheetId="0">'[69]FA Movement Kyrg'!$I$39</definedName>
    <definedName name="Ref_10">'[70]FA Movement Kyrg'!$I$39</definedName>
    <definedName name="Ref_11" localSheetId="0">'[69]FA Movement Kyrg'!$K$39</definedName>
    <definedName name="Ref_11">'[70]FA Movement Kyrg'!$K$39</definedName>
    <definedName name="Ref_12" localSheetId="0">'[69]FA Movement Kyrg'!$K$17</definedName>
    <definedName name="Ref_12">'[70]FA Movement Kyrg'!$K$17</definedName>
    <definedName name="Ref_13" localSheetId="0">'[69]FA Movement Kyrg'!$C$17</definedName>
    <definedName name="Ref_13">'[70]FA Movement Kyrg'!$C$17</definedName>
    <definedName name="Ref_14" localSheetId="0">'[69]FA Movement Kyrg'!$E$17</definedName>
    <definedName name="Ref_14">'[70]FA Movement Kyrg'!$E$17</definedName>
    <definedName name="Ref_2" localSheetId="0">'[69]FA Movement Kyrg'!$A$1</definedName>
    <definedName name="Ref_2">'[70]FA Movement Kyrg'!$A$1</definedName>
    <definedName name="Ref_3" localSheetId="0">#REF!</definedName>
    <definedName name="Ref_3">#REF!</definedName>
    <definedName name="Ref_4" localSheetId="0">'[69]FA Movement Kyrg'!$A$19</definedName>
    <definedName name="Ref_4">'[70]FA Movement Kyrg'!$A$19</definedName>
    <definedName name="Ref_5" localSheetId="0">'[69]FA Movement Kyrg'!$C$17</definedName>
    <definedName name="Ref_5">'[70]FA Movement Kyrg'!$C$17</definedName>
    <definedName name="Ref_6" localSheetId="0">'[69]FA Movement Kyrg'!$K$17</definedName>
    <definedName name="Ref_6">'[70]FA Movement Kyrg'!$K$17</definedName>
    <definedName name="Ref_7" localSheetId="0">'[69]FA Movement Kyrg'!$C$28</definedName>
    <definedName name="Ref_7">'[70]FA Movement Kyrg'!$C$28</definedName>
    <definedName name="Ref_8" localSheetId="0">'[69]FA Movement Kyrg'!$C$28</definedName>
    <definedName name="Ref_8">'[70]FA Movement Kyrg'!$C$28</definedName>
    <definedName name="Ref_9" localSheetId="0">'[69]FA Movement Kyrg'!$K$28</definedName>
    <definedName name="Ref_9">'[70]FA Movement Kyrg'!$K$28</definedName>
    <definedName name="Residual_difference" localSheetId="0">#REF!</definedName>
    <definedName name="Residual_difference">#REF!</definedName>
    <definedName name="respirators" localSheetId="0">#REF!</definedName>
    <definedName name="respirators">#REF!</definedName>
    <definedName name="Rest_Fact_rang1_1" localSheetId="0">#REF!</definedName>
    <definedName name="Rest_Fact_rang1_1">#REF!</definedName>
    <definedName name="Rest_Fact_rang1_2" localSheetId="0">#REF!</definedName>
    <definedName name="Rest_Fact_rang1_2">#REF!</definedName>
    <definedName name="Rest_Fact_rang1_3" localSheetId="0">#REF!</definedName>
    <definedName name="Rest_Fact_rang1_3">#REF!</definedName>
    <definedName name="Rest_Fact_rang1_4" localSheetId="0">#REF!</definedName>
    <definedName name="Rest_Fact_rang1_4">#REF!</definedName>
    <definedName name="Rest_Fact_rang1_5" localSheetId="0">#REF!</definedName>
    <definedName name="Rest_Fact_rang1_5">#REF!</definedName>
    <definedName name="Rest_Fact_rang1_6" localSheetId="0">#REF!</definedName>
    <definedName name="Rest_Fact_rang1_6">#REF!</definedName>
    <definedName name="Rest_Fact_rang1_7" localSheetId="0">#REF!</definedName>
    <definedName name="Rest_Fact_rang1_7">#REF!</definedName>
    <definedName name="Rest_Fact_rang1_8" localSheetId="0">#REF!</definedName>
    <definedName name="Rest_Fact_rang1_8">#REF!</definedName>
    <definedName name="Rest_Fact_rang2_2" localSheetId="0">#REF!</definedName>
    <definedName name="Rest_Fact_rang2_2">#REF!</definedName>
    <definedName name="Rest_Fact_rang2_3" localSheetId="0">#REF!</definedName>
    <definedName name="Rest_Fact_rang2_3">#REF!</definedName>
    <definedName name="Rest_Fact_rang2_4" localSheetId="0">#REF!</definedName>
    <definedName name="Rest_Fact_rang2_4">#REF!</definedName>
    <definedName name="Rest_Fact_rang2_5" localSheetId="0">#REF!</definedName>
    <definedName name="Rest_Fact_rang2_5">#REF!</definedName>
    <definedName name="Rest_Fact_rang2_6" localSheetId="0">#REF!</definedName>
    <definedName name="Rest_Fact_rang2_6">#REF!</definedName>
    <definedName name="Rest_Fact_rang2_7" localSheetId="0">#REF!</definedName>
    <definedName name="Rest_Fact_rang2_7">#REF!</definedName>
    <definedName name="Rest_Fact_rang2_8" localSheetId="0">#REF!</definedName>
    <definedName name="Rest_Fact_rang2_8">#REF!</definedName>
    <definedName name="Rest_Fact_rang3_3" localSheetId="0">#REF!</definedName>
    <definedName name="Rest_Fact_rang3_3">#REF!</definedName>
    <definedName name="Rest_Fact_rang3_4" localSheetId="0">#REF!</definedName>
    <definedName name="Rest_Fact_rang3_4">#REF!</definedName>
    <definedName name="Rest_Fact_rang3_5" localSheetId="0">#REF!</definedName>
    <definedName name="Rest_Fact_rang3_5">#REF!</definedName>
    <definedName name="Rest_Fact_rang3_6" localSheetId="0">#REF!</definedName>
    <definedName name="Rest_Fact_rang3_6">#REF!</definedName>
    <definedName name="Rest_Fact_rang3_7" localSheetId="0">#REF!</definedName>
    <definedName name="Rest_Fact_rang3_7">#REF!</definedName>
    <definedName name="Rest_Fact_rang3_8" localSheetId="0">#REF!</definedName>
    <definedName name="Rest_Fact_rang3_8">#REF!</definedName>
    <definedName name="Rest_Fact_rang4_4" localSheetId="0">#REF!</definedName>
    <definedName name="Rest_Fact_rang4_4">#REF!</definedName>
    <definedName name="Rest_Fact_rang4_5" localSheetId="0">#REF!</definedName>
    <definedName name="Rest_Fact_rang4_5">#REF!</definedName>
    <definedName name="Rest_Fact_rang4_6" localSheetId="0">#REF!</definedName>
    <definedName name="Rest_Fact_rang4_6">#REF!</definedName>
    <definedName name="Rest_Fact_rang4_7" localSheetId="0">#REF!</definedName>
    <definedName name="Rest_Fact_rang4_7">#REF!</definedName>
    <definedName name="Rest_Fact_rang4_8" localSheetId="0">#REF!</definedName>
    <definedName name="Rest_Fact_rang4_8">#REF!</definedName>
    <definedName name="Rest_Fact_rang5_5" localSheetId="0">#REF!</definedName>
    <definedName name="Rest_Fact_rang5_5">#REF!</definedName>
    <definedName name="Rest_Fact_rang5_6" localSheetId="0">#REF!</definedName>
    <definedName name="Rest_Fact_rang5_6">#REF!</definedName>
    <definedName name="Rest_Fact_rang5_7" localSheetId="0">#REF!</definedName>
    <definedName name="Rest_Fact_rang5_7">#REF!</definedName>
    <definedName name="Rest_Fact_rang5_8" localSheetId="0">#REF!</definedName>
    <definedName name="Rest_Fact_rang5_8">#REF!</definedName>
    <definedName name="Rest_Fact_rang6_6" localSheetId="0">#REF!</definedName>
    <definedName name="Rest_Fact_rang6_6">#REF!</definedName>
    <definedName name="Rest_Fact_rang6_7" localSheetId="0">#REF!</definedName>
    <definedName name="Rest_Fact_rang6_7">#REF!</definedName>
    <definedName name="Rest_Fact_rang6_8" localSheetId="0">#REF!</definedName>
    <definedName name="Rest_Fact_rang6_8">#REF!</definedName>
    <definedName name="Rest_Fact_rang7_7" localSheetId="0">#REF!</definedName>
    <definedName name="Rest_Fact_rang7_7">#REF!</definedName>
    <definedName name="Rest_Fact_rang7_8" localSheetId="0">#REF!</definedName>
    <definedName name="Rest_Fact_rang7_8">#REF!</definedName>
    <definedName name="Rest_Fact_rang8_8" localSheetId="0">#REF!</definedName>
    <definedName name="Rest_Fact_rang8_8">#REF!</definedName>
    <definedName name="rett" localSheetId="0">[71]Статьи!$A$3:$B$55</definedName>
    <definedName name="rett">[72]Статьи!$A$3:$B$55</definedName>
    <definedName name="Revenue">[37]IS!#REF!</definedName>
    <definedName name="rty" localSheetId="0" hidden="1">'[15]Prelim Cost'!$B$31:$L$31</definedName>
    <definedName name="rty" hidden="1">'[16]Prelim Cost'!$B$31:$L$31</definedName>
    <definedName name="RUR">4.97</definedName>
    <definedName name="rus" localSheetId="0">#REF!</definedName>
    <definedName name="rus">#REF!</definedName>
    <definedName name="s" localSheetId="0">#REF!</definedName>
    <definedName name="s">#REF!</definedName>
    <definedName name="S_AcctDes">[25]Securities!$A$1:$A$65536</definedName>
    <definedName name="S_Adjust" localSheetId="0">#REF!</definedName>
    <definedName name="S_Adjust">#REF!</definedName>
    <definedName name="S_Adjust_Data" localSheetId="0">[61]Lead!$I$1:$I$55</definedName>
    <definedName name="S_Adjust_Data">[62]Lead!$I$1:$I$55</definedName>
    <definedName name="S_Adjust_GT" localSheetId="0">#REF!</definedName>
    <definedName name="S_Adjust_GT">#REF!</definedName>
    <definedName name="S_AJE_Tot" localSheetId="0">#REF!</definedName>
    <definedName name="S_AJE_Tot">#REF!</definedName>
    <definedName name="S_AJE_Tot_Data" localSheetId="0">[61]Lead!$H$1:$H$55</definedName>
    <definedName name="S_AJE_Tot_Data">[62]Lead!$H$1:$H$55</definedName>
    <definedName name="S_AJE_Tot_GT" localSheetId="0">#REF!</definedName>
    <definedName name="S_AJE_Tot_GT">#REF!</definedName>
    <definedName name="S_CompNum">[25]Securities!#REF!</definedName>
    <definedName name="S_CY_Beg">[25]Securities!$B$1:$B$65536</definedName>
    <definedName name="S_CY_Beg_Data" localSheetId="0">[61]Lead!$F$1:$F$55</definedName>
    <definedName name="S_CY_Beg_Data">[62]Lead!$F$1:$F$55</definedName>
    <definedName name="S_CY_Beg_GT">[25]Securities!#REF!</definedName>
    <definedName name="S_CY_End" localSheetId="0">#REF!</definedName>
    <definedName name="S_CY_End">#REF!</definedName>
    <definedName name="S_CY_End_Data" localSheetId="0">[61]Lead!$K$1:$K$55</definedName>
    <definedName name="S_CY_End_Data">[62]Lead!$K$1:$K$55</definedName>
    <definedName name="S_CY_End_GT" localSheetId="0">#REF!</definedName>
    <definedName name="S_CY_End_GT">#REF!</definedName>
    <definedName name="S_Diff_Amt" localSheetId="0">#REF!</definedName>
    <definedName name="S_Diff_Amt">#REF!</definedName>
    <definedName name="S_Diff_Pct" localSheetId="0">#REF!</definedName>
    <definedName name="S_Diff_Pct">#REF!</definedName>
    <definedName name="S_GrpNum">[25]Securities!#REF!</definedName>
    <definedName name="S_Headings" localSheetId="0">#REF!</definedName>
    <definedName name="S_Headings">#REF!</definedName>
    <definedName name="S_KeyValue">[25]Securities!#REF!</definedName>
    <definedName name="S_PY_End">[25]Securities!$G$1:$G$65536</definedName>
    <definedName name="S_PY_End_Data" localSheetId="0">[61]Lead!$M$1:$M$55</definedName>
    <definedName name="S_PY_End_Data">[62]Lead!$M$1:$M$55</definedName>
    <definedName name="S_PY_End_GT">[25]Securities!#REF!</definedName>
    <definedName name="S_RJE_Tot" localSheetId="0">#REF!</definedName>
    <definedName name="S_RJE_Tot">#REF!</definedName>
    <definedName name="S_RJE_Tot_Data" localSheetId="0">[61]Lead!$J$1:$J$55</definedName>
    <definedName name="S_RJE_Tot_Data">[62]Lead!$J$1:$J$55</definedName>
    <definedName name="S_RJE_Tot_GT" localSheetId="0">#REF!</definedName>
    <definedName name="S_RJE_Tot_GT">#REF!</definedName>
    <definedName name="S_RowNum">[25]Securities!#REF!</definedName>
    <definedName name="Sales_groupunits" localSheetId="0">#REF!</definedName>
    <definedName name="Sales_groupunits">#REF!</definedName>
    <definedName name="Sales_groupunits_F19" localSheetId="0">#REF!</definedName>
    <definedName name="Sales_groupunits_F19">#REF!</definedName>
    <definedName name="SATBLT">[28]!SATBLT</definedName>
    <definedName name="SATBUS">[28]!SATBUS</definedName>
    <definedName name="SATRAP">[28]!SATRAP</definedName>
    <definedName name="sd" localSheetId="0">#REF!</definedName>
    <definedName name="sd">#REF!</definedName>
    <definedName name="SellingExp">[37]IS!#REF!</definedName>
    <definedName name="ser" localSheetId="0">#REF!</definedName>
    <definedName name="ser">#REF!</definedName>
    <definedName name="sfd" localSheetId="0">#REF!</definedName>
    <definedName name="sfd">#REF!</definedName>
    <definedName name="Shapka" localSheetId="0">#REF!</definedName>
    <definedName name="Shapka">#REF!</definedName>
    <definedName name="Shapka1" localSheetId="0">#REF!</definedName>
    <definedName name="Shapka1">#REF!</definedName>
    <definedName name="Shapka10" localSheetId="0">#REF!</definedName>
    <definedName name="Shapka10">#REF!</definedName>
    <definedName name="SOCFUND" localSheetId="0">#REF!</definedName>
    <definedName name="SOCFUND">#REF!</definedName>
    <definedName name="sul" localSheetId="0">#REF!</definedName>
    <definedName name="sul">#REF!</definedName>
    <definedName name="Sum_Fact_Rang1_1" localSheetId="0">#REF!</definedName>
    <definedName name="Sum_Fact_Rang1_1">#REF!</definedName>
    <definedName name="Sum_Fact_Rang1_2" localSheetId="0">#REF!</definedName>
    <definedName name="Sum_Fact_Rang1_2">#REF!</definedName>
    <definedName name="Sum_Fact_Rang1_3" localSheetId="0">#REF!</definedName>
    <definedName name="Sum_Fact_Rang1_3">#REF!</definedName>
    <definedName name="Sum_Fact_Rang1_4" localSheetId="0">#REF!</definedName>
    <definedName name="Sum_Fact_Rang1_4">#REF!</definedName>
    <definedName name="Sum_Fact_Rang1_5" localSheetId="0">#REF!</definedName>
    <definedName name="Sum_Fact_Rang1_5">#REF!</definedName>
    <definedName name="Sum_Fact_Rang1_6" localSheetId="0">#REF!</definedName>
    <definedName name="Sum_Fact_Rang1_6">#REF!</definedName>
    <definedName name="Sum_Fact_Rang1_7" localSheetId="0">#REF!</definedName>
    <definedName name="Sum_Fact_Rang1_7">#REF!</definedName>
    <definedName name="Sum_Fact_Rang1_8" localSheetId="0">#REF!</definedName>
    <definedName name="Sum_Fact_Rang1_8">#REF!</definedName>
    <definedName name="Sum_Fact_Rang2_2" localSheetId="0">#REF!</definedName>
    <definedName name="Sum_Fact_Rang2_2">#REF!</definedName>
    <definedName name="Sum_Fact_Rang2_3" localSheetId="0">#REF!</definedName>
    <definedName name="Sum_Fact_Rang2_3">#REF!</definedName>
    <definedName name="Sum_Fact_Rang2_4" localSheetId="0">#REF!</definedName>
    <definedName name="Sum_Fact_Rang2_4">#REF!</definedName>
    <definedName name="Sum_Fact_Rang2_5" localSheetId="0">#REF!</definedName>
    <definedName name="Sum_Fact_Rang2_5">#REF!</definedName>
    <definedName name="Sum_Fact_Rang2_6" localSheetId="0">#REF!</definedName>
    <definedName name="Sum_Fact_Rang2_6">#REF!</definedName>
    <definedName name="Sum_Fact_Rang2_7" localSheetId="0">#REF!</definedName>
    <definedName name="Sum_Fact_Rang2_7">#REF!</definedName>
    <definedName name="Sum_Fact_Rang2_8" localSheetId="0">#REF!</definedName>
    <definedName name="Sum_Fact_Rang2_8">#REF!</definedName>
    <definedName name="Sum_Fact_Rang3_3" localSheetId="0">#REF!</definedName>
    <definedName name="Sum_Fact_Rang3_3">#REF!</definedName>
    <definedName name="Sum_Fact_Rang3_4" localSheetId="0">#REF!</definedName>
    <definedName name="Sum_Fact_Rang3_4">#REF!</definedName>
    <definedName name="Sum_Fact_Rang3_5" localSheetId="0">#REF!</definedName>
    <definedName name="Sum_Fact_Rang3_5">#REF!</definedName>
    <definedName name="Sum_Fact_Rang3_6" localSheetId="0">#REF!</definedName>
    <definedName name="Sum_Fact_Rang3_6">#REF!</definedName>
    <definedName name="Sum_Fact_Rang3_7" localSheetId="0">#REF!</definedName>
    <definedName name="Sum_Fact_Rang3_7">#REF!</definedName>
    <definedName name="Sum_Fact_Rang3_8" localSheetId="0">#REF!</definedName>
    <definedName name="Sum_Fact_Rang3_8">#REF!</definedName>
    <definedName name="Sum_Fact_Rang4_4" localSheetId="0">#REF!</definedName>
    <definedName name="Sum_Fact_Rang4_4">#REF!</definedName>
    <definedName name="Sum_Fact_Rang4_5" localSheetId="0">#REF!</definedName>
    <definedName name="Sum_Fact_Rang4_5">#REF!</definedName>
    <definedName name="Sum_Fact_Rang4_6" localSheetId="0">#REF!</definedName>
    <definedName name="Sum_Fact_Rang4_6">#REF!</definedName>
    <definedName name="Sum_Fact_Rang4_7" localSheetId="0">#REF!</definedName>
    <definedName name="Sum_Fact_Rang4_7">#REF!</definedName>
    <definedName name="Sum_Fact_Rang4_8" localSheetId="0">#REF!</definedName>
    <definedName name="Sum_Fact_Rang4_8">#REF!</definedName>
    <definedName name="Sum_Fact_Rang5_5" localSheetId="0">#REF!</definedName>
    <definedName name="Sum_Fact_Rang5_5">#REF!</definedName>
    <definedName name="Sum_Fact_Rang5_6" localSheetId="0">#REF!</definedName>
    <definedName name="Sum_Fact_Rang5_6">#REF!</definedName>
    <definedName name="Sum_Fact_Rang5_7" localSheetId="0">#REF!</definedName>
    <definedName name="Sum_Fact_Rang5_7">#REF!</definedName>
    <definedName name="Sum_Fact_Rang5_8" localSheetId="0">#REF!</definedName>
    <definedName name="Sum_Fact_Rang5_8">#REF!</definedName>
    <definedName name="Sum_Fact_Rang6_6" localSheetId="0">#REF!</definedName>
    <definedName name="Sum_Fact_Rang6_6">#REF!</definedName>
    <definedName name="Sum_Fact_Rang6_7" localSheetId="0">#REF!</definedName>
    <definedName name="Sum_Fact_Rang6_7">#REF!</definedName>
    <definedName name="Sum_Fact_Rang6_8" localSheetId="0">#REF!</definedName>
    <definedName name="Sum_Fact_Rang6_8">#REF!</definedName>
    <definedName name="Sum_Fact_Rang7_7" localSheetId="0">#REF!</definedName>
    <definedName name="Sum_Fact_Rang7_7">#REF!</definedName>
    <definedName name="Sum_Fact_Rang7_8" localSheetId="0">#REF!</definedName>
    <definedName name="Sum_Fact_Rang7_8">#REF!</definedName>
    <definedName name="Sum_Fact_Rang8_8" localSheetId="0">#REF!</definedName>
    <definedName name="Sum_Fact_Rang8_8">#REF!</definedName>
    <definedName name="t_4_b">'[73]B 1'!#REF!</definedName>
    <definedName name="t1b00" localSheetId="0">#REF!</definedName>
    <definedName name="t1b00">#REF!</definedName>
    <definedName name="t1b01" localSheetId="0">#REF!</definedName>
    <definedName name="t1b01">#REF!</definedName>
    <definedName name="t1c00" localSheetId="2">'[74]C 25'!#REF!</definedName>
    <definedName name="t1c00">'[74]C 25'!#REF!</definedName>
    <definedName name="t1c01">'[74]C 25'!#REF!</definedName>
    <definedName name="t1d00" localSheetId="2">#REF!</definedName>
    <definedName name="t1d00">#REF!</definedName>
    <definedName name="t1d01" localSheetId="2">#REF!</definedName>
    <definedName name="t1d01">#REF!</definedName>
    <definedName name="t1e01" localSheetId="2">'[73]B 1'!#REF!</definedName>
    <definedName name="t1e01">'[73]B 1'!#REF!</definedName>
    <definedName name="t1f00">#REF!</definedName>
    <definedName name="t1f01">#REF!</definedName>
    <definedName name="t1g00" localSheetId="0">#REF!</definedName>
    <definedName name="t1g00">#REF!</definedName>
    <definedName name="t1g01" localSheetId="0">#REF!</definedName>
    <definedName name="t1g01">#REF!</definedName>
    <definedName name="t1i00" localSheetId="0">#REF!</definedName>
    <definedName name="t1i00">#REF!</definedName>
    <definedName name="t1i01" localSheetId="0">#REF!</definedName>
    <definedName name="t1i01">#REF!</definedName>
    <definedName name="t1k00" localSheetId="0">#REF!</definedName>
    <definedName name="t1k00">#REF!</definedName>
    <definedName name="t1k01" localSheetId="0">#REF!</definedName>
    <definedName name="t1k01">#REF!</definedName>
    <definedName name="t2c00" localSheetId="2">'[74]C 25'!#REF!</definedName>
    <definedName name="t2c00">'[74]C 25'!#REF!</definedName>
    <definedName name="t2c01">'[74]C 25'!#REF!</definedName>
    <definedName name="t2d00" localSheetId="2">#REF!</definedName>
    <definedName name="t2d00">#REF!</definedName>
    <definedName name="t2d01" localSheetId="2">#REF!</definedName>
    <definedName name="t2d01">#REF!</definedName>
    <definedName name="t2f00">#REF!</definedName>
    <definedName name="t2f01">#REF!</definedName>
    <definedName name="t2g00" localSheetId="0">#REF!</definedName>
    <definedName name="t2g00">#REF!</definedName>
    <definedName name="t2g01" localSheetId="0">#REF!</definedName>
    <definedName name="t2g01">#REF!</definedName>
    <definedName name="t2h00" localSheetId="0">#REF!</definedName>
    <definedName name="t2h00">#REF!</definedName>
    <definedName name="t2h01" localSheetId="0">#REF!</definedName>
    <definedName name="t2h01">#REF!</definedName>
    <definedName name="t2i00" localSheetId="0">#REF!</definedName>
    <definedName name="t2i00">#REF!</definedName>
    <definedName name="t2i01" localSheetId="0">#REF!</definedName>
    <definedName name="t2i01">#REF!</definedName>
    <definedName name="t2k00" localSheetId="0">#REF!</definedName>
    <definedName name="t2k00">#REF!</definedName>
    <definedName name="t2k01" localSheetId="0">#REF!</definedName>
    <definedName name="t2k01">#REF!</definedName>
    <definedName name="t3h00" localSheetId="0">#REF!</definedName>
    <definedName name="t3h00">#REF!</definedName>
    <definedName name="t3h01" localSheetId="0">#REF!</definedName>
    <definedName name="t3h01">#REF!</definedName>
    <definedName name="t4b" localSheetId="2">'[73]B 1'!#REF!</definedName>
    <definedName name="t4b">'[73]B 1'!#REF!</definedName>
    <definedName name="t4b00">#REF!</definedName>
    <definedName name="t4b01">#REF!</definedName>
    <definedName name="t4c00" localSheetId="2">'[74]C 25'!#REF!</definedName>
    <definedName name="t4c00">'[74]C 25'!#REF!</definedName>
    <definedName name="t4c01">'[74]C 25'!#REF!</definedName>
    <definedName name="t4d00" localSheetId="2">#REF!</definedName>
    <definedName name="t4d00">#REF!</definedName>
    <definedName name="t4d01" localSheetId="2">#REF!</definedName>
    <definedName name="t4d01">#REF!</definedName>
    <definedName name="t4f00">#REF!</definedName>
    <definedName name="t4f01">#REF!</definedName>
    <definedName name="t4g00" localSheetId="0">#REF!</definedName>
    <definedName name="t4g00">#REF!</definedName>
    <definedName name="t4g01" localSheetId="0">#REF!</definedName>
    <definedName name="t4g01">#REF!</definedName>
    <definedName name="t4h00" localSheetId="0">#REF!</definedName>
    <definedName name="t4h00">#REF!</definedName>
    <definedName name="t4h01" localSheetId="0">#REF!</definedName>
    <definedName name="t4h01">#REF!</definedName>
    <definedName name="t4i00" localSheetId="0">#REF!</definedName>
    <definedName name="t4i00">#REF!</definedName>
    <definedName name="t4i01" localSheetId="0">#REF!</definedName>
    <definedName name="t4i01">#REF!</definedName>
    <definedName name="t4k00" localSheetId="0">#REF!</definedName>
    <definedName name="t4k00">#REF!</definedName>
    <definedName name="t4k01" localSheetId="0">#REF!</definedName>
    <definedName name="t4k01">#REF!</definedName>
    <definedName name="t5b" localSheetId="2">'[73]B 1'!#REF!</definedName>
    <definedName name="t5b">'[73]B 1'!#REF!</definedName>
    <definedName name="t5b00">#REF!</definedName>
    <definedName name="t5b01">#REF!</definedName>
    <definedName name="t5c00" localSheetId="2">'[74]C 25'!#REF!</definedName>
    <definedName name="t5c00">'[74]C 25'!#REF!</definedName>
    <definedName name="t5c01">'[74]C 25'!#REF!</definedName>
    <definedName name="t5d00" localSheetId="2">#REF!</definedName>
    <definedName name="t5d00">#REF!</definedName>
    <definedName name="t5d01" localSheetId="2">#REF!</definedName>
    <definedName name="t5d01">#REF!</definedName>
    <definedName name="t5f00">#REF!</definedName>
    <definedName name="t5f01">#REF!</definedName>
    <definedName name="t5g00" localSheetId="0">#REF!</definedName>
    <definedName name="t5g00">#REF!</definedName>
    <definedName name="t5g01" localSheetId="0">#REF!</definedName>
    <definedName name="t5g01">#REF!</definedName>
    <definedName name="t5h00" localSheetId="0">#REF!</definedName>
    <definedName name="t5h00">#REF!</definedName>
    <definedName name="t5h01" localSheetId="0">#REF!</definedName>
    <definedName name="t5h01">#REF!</definedName>
    <definedName name="t5i00" localSheetId="0">#REF!</definedName>
    <definedName name="t5i00">#REF!</definedName>
    <definedName name="t5i01" localSheetId="0">#REF!</definedName>
    <definedName name="t5i01">#REF!</definedName>
    <definedName name="t5k00" localSheetId="0">#REF!</definedName>
    <definedName name="t5k00">#REF!</definedName>
    <definedName name="t5k01" localSheetId="0">#REF!</definedName>
    <definedName name="t5k01">#REF!</definedName>
    <definedName name="table" localSheetId="0">#REF!</definedName>
    <definedName name="table">#REF!</definedName>
    <definedName name="Table10">'[75]Intercompany transactions'!$A$264:$X$290</definedName>
    <definedName name="Table13">'[75]Intercompany transactions'!$A$345:$AB$372</definedName>
    <definedName name="Table14">'[75]Intercompany transactions'!$A$373:$X$398</definedName>
    <definedName name="Table19">'[75]Intercompany transactions'!$A$505:$X$531</definedName>
    <definedName name="Table20">'[75]Intercompany transactions'!$A$532:$X$558</definedName>
    <definedName name="Table21">'[75]Intercompany transactions'!$A$559:$Y$585</definedName>
    <definedName name="Table22">'[75]Intercompany transactions'!$A$586:$X$612</definedName>
    <definedName name="Table7">'[75]Intercompany transactions'!$A$183:$X$209</definedName>
    <definedName name="Table8">'[75]Intercompany transactions'!$A$210:$X$236</definedName>
    <definedName name="Table9">'[75]Intercompany transactions'!$A$237:$X$263</definedName>
    <definedName name="taxrate" localSheetId="0">#REF!</definedName>
    <definedName name="taxrate">#REF!</definedName>
    <definedName name="templ_path" localSheetId="0">#REF!</definedName>
    <definedName name="templ_path">#REF!</definedName>
    <definedName name="TEST0" localSheetId="0">#REF!</definedName>
    <definedName name="TEST0">#REF!</definedName>
    <definedName name="TestDescription">[26]SMSTemp!$B$5</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xt1" localSheetId="0">#REF!</definedName>
    <definedName name="Text1">#REF!</definedName>
    <definedName name="TextRefCopy1">[76]FS!$D$44</definedName>
    <definedName name="TextRefCopy10" localSheetId="0">#REF!</definedName>
    <definedName name="TextRefCopy10">#REF!</definedName>
    <definedName name="TextRefCopy100" localSheetId="0">#REF!</definedName>
    <definedName name="TextRefCopy100">#REF!</definedName>
    <definedName name="TextRefCopy101">'[77]FA Movement '!#REF!</definedName>
    <definedName name="TextRefCopy102" localSheetId="0">#REF!</definedName>
    <definedName name="TextRefCopy102">#REF!</definedName>
    <definedName name="TextRefCopy103" localSheetId="0">#REF!</definedName>
    <definedName name="TextRefCopy103">#REF!</definedName>
    <definedName name="TextRefCopy104" localSheetId="0">#REF!</definedName>
    <definedName name="TextRefCopy104">#REF!</definedName>
    <definedName name="TextRefCopy105" localSheetId="0">#REF!</definedName>
    <definedName name="TextRefCopy105">#REF!</definedName>
    <definedName name="TextRefCopy106" localSheetId="0">#REF!</definedName>
    <definedName name="TextRefCopy106">#REF!</definedName>
    <definedName name="TextRefCopy107" localSheetId="0">#REF!</definedName>
    <definedName name="TextRefCopy107">#REF!</definedName>
    <definedName name="TextRefCopy108" localSheetId="0">#REF!</definedName>
    <definedName name="TextRefCopy108">#REF!</definedName>
    <definedName name="TextRefCopy109" localSheetId="0">#REF!</definedName>
    <definedName name="TextRefCopy109">#REF!</definedName>
    <definedName name="TextRefCopy11" localSheetId="0">#REF!</definedName>
    <definedName name="TextRefCopy11">#REF!</definedName>
    <definedName name="TextRefCopy110" localSheetId="0">#REF!</definedName>
    <definedName name="TextRefCopy110">#REF!</definedName>
    <definedName name="TextRefCopy111" localSheetId="0">#REF!</definedName>
    <definedName name="TextRefCopy111">#REF!</definedName>
    <definedName name="TextRefCopy112">'[78]Additions testing'!#REF!</definedName>
    <definedName name="TextRefCopy113" localSheetId="0">#REF!</definedName>
    <definedName name="TextRefCopy113">#REF!</definedName>
    <definedName name="TextRefCopy114" localSheetId="0">#REF!</definedName>
    <definedName name="TextRefCopy114">#REF!</definedName>
    <definedName name="TextRefCopy115" localSheetId="0">#REF!</definedName>
    <definedName name="TextRefCopy115">#REF!</definedName>
    <definedName name="TextRefCopy116">'[78]Additions testing'!#REF!</definedName>
    <definedName name="TextRefCopy117">'[78]Additions testing'!#REF!</definedName>
    <definedName name="TextRefCopy118" localSheetId="0">#REF!</definedName>
    <definedName name="TextRefCopy118">#REF!</definedName>
    <definedName name="TextRefCopy119" localSheetId="0">#REF!</definedName>
    <definedName name="TextRefCopy119">#REF!</definedName>
    <definedName name="TextRefCopy12" localSheetId="0">#REF!</definedName>
    <definedName name="TextRefCopy12">#REF!</definedName>
    <definedName name="TextRefCopy120">'[79]P&amp;L'!$B$20</definedName>
    <definedName name="TextRefCopy122">[80]Rollforward!#REF!</definedName>
    <definedName name="TextRefCopy123">[81]Rollforward!#REF!</definedName>
    <definedName name="TextRefCopy126">'[78]Movement schedule'!#REF!</definedName>
    <definedName name="TextRefCopy13" localSheetId="0">#REF!</definedName>
    <definedName name="TextRefCopy13">#REF!</definedName>
    <definedName name="TextRefCopy133">'[78]Movement schedule'!#REF!</definedName>
    <definedName name="TextRefCopy14" localSheetId="0">#REF!</definedName>
    <definedName name="TextRefCopy14">#REF!</definedName>
    <definedName name="TextRefCopy147" localSheetId="0">'[82]Test of FA Installation'!#REF!</definedName>
    <definedName name="TextRefCopy147">'[83]Test of FA Installation'!#REF!</definedName>
    <definedName name="TextRefCopy149" localSheetId="0">'[82]Test of FA Installation'!#REF!</definedName>
    <definedName name="TextRefCopy149">'[83]Test of FA Installation'!#REF!</definedName>
    <definedName name="TextRefCopy15" localSheetId="0">#REF!</definedName>
    <definedName name="TextRefCopy15">#REF!</definedName>
    <definedName name="TextRefCopy151" localSheetId="0">'[82]Test of FA Installation'!#REF!</definedName>
    <definedName name="TextRefCopy151">'[83]Test of FA Installation'!#REF!</definedName>
    <definedName name="TextRefCopy153" localSheetId="0">'[82]Test of FA Installation'!#REF!</definedName>
    <definedName name="TextRefCopy153">'[83]Test of FA Installation'!#REF!</definedName>
    <definedName name="TextRefCopy154" localSheetId="0">'[82]Test of FA Installation'!#REF!</definedName>
    <definedName name="TextRefCopy154">'[83]Test of FA Installation'!#REF!</definedName>
    <definedName name="TextRefCopy156" localSheetId="0">'[82]Test of FA Installation'!#REF!</definedName>
    <definedName name="TextRefCopy156">'[83]Test of FA Installation'!#REF!</definedName>
    <definedName name="TextRefCopy158" localSheetId="0">'[82]Test of FA Installation'!#REF!</definedName>
    <definedName name="TextRefCopy158">'[83]Test of FA Installation'!#REF!</definedName>
    <definedName name="TextRefCopy16" localSheetId="0">#REF!</definedName>
    <definedName name="TextRefCopy16">#REF!</definedName>
    <definedName name="TextRefCopy160" localSheetId="0">'[82]Test of FA Installation'!#REF!</definedName>
    <definedName name="TextRefCopy160">'[83]Test of FA Installation'!#REF!</definedName>
    <definedName name="TextRefCopy162" localSheetId="0">'[82]Test of FA Installation'!#REF!</definedName>
    <definedName name="TextRefCopy162">'[83]Test of FA Installation'!#REF!</definedName>
    <definedName name="TextRefCopy164" localSheetId="0">'[82]Test of FA Installation'!#REF!</definedName>
    <definedName name="TextRefCopy164">'[83]Test of FA Installation'!#REF!</definedName>
    <definedName name="TextRefCopy166" localSheetId="0">'[82]Test of FA Installation'!#REF!</definedName>
    <definedName name="TextRefCopy166">'[83]Test of FA Installation'!#REF!</definedName>
    <definedName name="TextRefCopy17" localSheetId="0">#REF!</definedName>
    <definedName name="TextRefCopy17">#REF!</definedName>
    <definedName name="TextRefCopy170" localSheetId="0">'[82]Test of FA Installation'!#REF!</definedName>
    <definedName name="TextRefCopy170">'[83]Test of FA Installation'!#REF!</definedName>
    <definedName name="TextRefCopy172" localSheetId="0">'[82]Test of FA Installation'!#REF!</definedName>
    <definedName name="TextRefCopy172">'[83]Test of FA Installation'!#REF!</definedName>
    <definedName name="TextRefCopy173" localSheetId="0">'[82]Test of FA Installation'!#REF!</definedName>
    <definedName name="TextRefCopy173">'[83]Test of FA Installation'!#REF!</definedName>
    <definedName name="TextRefCopy175" localSheetId="0">'[82]Test of FA Installation'!#REF!</definedName>
    <definedName name="TextRefCopy175">'[83]Test of FA Installation'!#REF!</definedName>
    <definedName name="TextRefCopy177" localSheetId="0">'[82]Test of FA Installation'!#REF!</definedName>
    <definedName name="TextRefCopy177">'[83]Test of FA Installation'!#REF!</definedName>
    <definedName name="TextRefCopy179" localSheetId="0">'[82]Test of FA Installation'!#REF!</definedName>
    <definedName name="TextRefCopy179">'[83]Test of FA Installation'!#REF!</definedName>
    <definedName name="TextRefCopy18" localSheetId="0">#REF!</definedName>
    <definedName name="TextRefCopy18">#REF!</definedName>
    <definedName name="TextRefCopy181" localSheetId="0">'[82]Test of FA Installation'!#REF!</definedName>
    <definedName name="TextRefCopy181">'[83]Test of FA Installation'!#REF!</definedName>
    <definedName name="TextRefCopy19">'[77]FA Movement '!#REF!</definedName>
    <definedName name="TextRefCopy2" localSheetId="0">#REF!</definedName>
    <definedName name="TextRefCopy2">#REF!</definedName>
    <definedName name="TextRefCopy20">'[77]FA Movement '!#REF!</definedName>
    <definedName name="TextRefCopy21">'[77]FA Movement '!#REF!</definedName>
    <definedName name="TextRefCopy22">'[77]FA Movement '!#REF!</definedName>
    <definedName name="TextRefCopy23">'[77]FA Movement '!#REF!</definedName>
    <definedName name="TextRefCopy24" localSheetId="0">#REF!</definedName>
    <definedName name="TextRefCopy24">#REF!</definedName>
    <definedName name="TextRefCopy25">'[77]FA Movement '!#REF!</definedName>
    <definedName name="TextRefCopy26">'[77]FA Movement '!#REF!</definedName>
    <definedName name="TextRefCopy27">'[77]FA Movement '!#REF!</definedName>
    <definedName name="TextRefCopy28">'[77]FA Movement '!#REF!</definedName>
    <definedName name="TextRefCopy29">'[77]FA Movement '!#REF!</definedName>
    <definedName name="TextRefCopy3" localSheetId="0">#REF!</definedName>
    <definedName name="TextRefCopy3">#REF!</definedName>
    <definedName name="TextRefCopy30">'[77]FA Movement '!#REF!</definedName>
    <definedName name="TextRefCopy31">'[77]FA Movement '!#REF!</definedName>
    <definedName name="TextRefCopy32">'[77]FA Movement '!#REF!</definedName>
    <definedName name="TextRefCopy33">'[77]FA Movement '!#REF!</definedName>
    <definedName name="TextRefCopy34">'[77]FA Movement '!#REF!</definedName>
    <definedName name="TextRefCopy35">'[77]FA Movement '!#REF!</definedName>
    <definedName name="TextRefCopy36">'[77]FA Movement '!#REF!</definedName>
    <definedName name="TextRefCopy37">'[77]FA Movement '!#REF!</definedName>
    <definedName name="TextRefCopy38">'[77]FA Movement '!#REF!</definedName>
    <definedName name="TextRefCopy39">'[77]FA Movement '!#REF!</definedName>
    <definedName name="TextRefCopy4" localSheetId="0">#REF!</definedName>
    <definedName name="TextRefCopy4">#REF!</definedName>
    <definedName name="TextRefCopy40">'[77]FA Movement '!#REF!</definedName>
    <definedName name="TextRefCopy41" localSheetId="0">#REF!</definedName>
    <definedName name="TextRefCopy41">#REF!</definedName>
    <definedName name="TextRefCopy42" localSheetId="0">#REF!</definedName>
    <definedName name="TextRefCopy42">#REF!</definedName>
    <definedName name="TextRefCopy43" localSheetId="0">#REF!</definedName>
    <definedName name="TextRefCopy43">#REF!</definedName>
    <definedName name="TextRefCopy44" localSheetId="0">#REF!</definedName>
    <definedName name="TextRefCopy44">#REF!</definedName>
    <definedName name="TextRefCopy45" localSheetId="0">#REF!</definedName>
    <definedName name="TextRefCopy45">#REF!</definedName>
    <definedName name="TextRefCopy46">'[77]FA Movement '!#REF!</definedName>
    <definedName name="TextRefCopy47">'[77]FA Movement '!#REF!</definedName>
    <definedName name="TextRefCopy48">[79]Provisions!$B$6</definedName>
    <definedName name="TextRefCopy49" localSheetId="0">#REF!</definedName>
    <definedName name="TextRefCopy49">#REF!</definedName>
    <definedName name="TextRefCopy5" localSheetId="0">#REF!</definedName>
    <definedName name="TextRefCopy5">#REF!</definedName>
    <definedName name="TextRefCopy50" localSheetId="0">#REF!</definedName>
    <definedName name="TextRefCopy50">#REF!</definedName>
    <definedName name="TextRefCopy51" localSheetId="0">#REF!</definedName>
    <definedName name="TextRefCopy51">#REF!</definedName>
    <definedName name="TextRefCopy52" localSheetId="0">#REF!</definedName>
    <definedName name="TextRefCopy52">#REF!</definedName>
    <definedName name="TextRefCopy53" localSheetId="0">#REF!</definedName>
    <definedName name="TextRefCopy53">#REF!</definedName>
    <definedName name="TextRefCopy54" localSheetId="0">#REF!</definedName>
    <definedName name="TextRefCopy54">#REF!</definedName>
    <definedName name="TextRefCopy55" localSheetId="0">#REF!</definedName>
    <definedName name="TextRefCopy55">#REF!</definedName>
    <definedName name="TextRefCopy56" localSheetId="0">#REF!</definedName>
    <definedName name="TextRefCopy56">#REF!</definedName>
    <definedName name="TextRefCopy57" localSheetId="0">#REF!</definedName>
    <definedName name="TextRefCopy57">#REF!</definedName>
    <definedName name="TextRefCopy58" localSheetId="0">'[82]Test of FA Installation'!#REF!</definedName>
    <definedName name="TextRefCopy58">'[83]Test of FA Installation'!#REF!</definedName>
    <definedName name="TextRefCopy59" localSheetId="0">'[82]Test of FA Installation'!#REF!</definedName>
    <definedName name="TextRefCopy59">'[83]Test of FA Installation'!#REF!</definedName>
    <definedName name="TextRefCopy6" localSheetId="0">#REF!</definedName>
    <definedName name="TextRefCopy6">#REF!</definedName>
    <definedName name="TextRefCopy60" localSheetId="0">'[82]Test of FA Installation'!#REF!</definedName>
    <definedName name="TextRefCopy60">'[83]Test of FA Installation'!#REF!</definedName>
    <definedName name="TextRefCopy61" localSheetId="0">'[82]Test of FA Installation'!#REF!</definedName>
    <definedName name="TextRefCopy61">'[83]Test of FA Installation'!#REF!</definedName>
    <definedName name="TextRefCopy62" localSheetId="0">'[82]Test of FA Installation'!#REF!</definedName>
    <definedName name="TextRefCopy62">'[83]Test of FA Installation'!#REF!</definedName>
    <definedName name="TextRefCopy63" localSheetId="0">'[82]Test of FA Installation'!#REF!</definedName>
    <definedName name="TextRefCopy63">'[83]Test of FA Installation'!#REF!</definedName>
    <definedName name="TextRefCopy64" localSheetId="0">'[82]Test of FA Installation'!#REF!</definedName>
    <definedName name="TextRefCopy64">'[83]Test of FA Installation'!#REF!</definedName>
    <definedName name="TextRefCopy65" localSheetId="0">'[82]Test of FA Installation'!#REF!</definedName>
    <definedName name="TextRefCopy65">'[83]Test of FA Installation'!#REF!</definedName>
    <definedName name="TextRefCopy66" localSheetId="0">'[82]Test of FA Installation'!#REF!</definedName>
    <definedName name="TextRefCopy66">'[83]Test of FA Installation'!#REF!</definedName>
    <definedName name="TextRefCopy67" localSheetId="0">'[82]Test of FA Installation'!#REF!</definedName>
    <definedName name="TextRefCopy67">'[83]Test of FA Installation'!#REF!</definedName>
    <definedName name="TextRefCopy68" localSheetId="0">#REF!</definedName>
    <definedName name="TextRefCopy68">#REF!</definedName>
    <definedName name="TextRefCopy69" localSheetId="0">#REF!</definedName>
    <definedName name="TextRefCopy69">#REF!</definedName>
    <definedName name="TextRefCopy7" localSheetId="0">#REF!</definedName>
    <definedName name="TextRefCopy7">#REF!</definedName>
    <definedName name="TextRefCopy70" localSheetId="0">#REF!</definedName>
    <definedName name="TextRefCopy70">#REF!</definedName>
    <definedName name="TextRefCopy71" localSheetId="0">#REF!</definedName>
    <definedName name="TextRefCopy71">#REF!</definedName>
    <definedName name="TextRefCopy72" localSheetId="0">[82]Additions!#REF!</definedName>
    <definedName name="TextRefCopy72">[83]Additions!#REF!</definedName>
    <definedName name="TextRefCopy74">[84]breakdown!#REF!</definedName>
    <definedName name="TextRefCopy75" localSheetId="0">#REF!</definedName>
    <definedName name="TextRefCopy75">#REF!</definedName>
    <definedName name="TextRefCopy76" localSheetId="0">#REF!</definedName>
    <definedName name="TextRefCopy76">#REF!</definedName>
    <definedName name="TextRefCopy77" localSheetId="0">#REF!</definedName>
    <definedName name="TextRefCopy77">#REF!</definedName>
    <definedName name="TextRefCopy78" localSheetId="0">#REF!</definedName>
    <definedName name="TextRefCopy78">#REF!</definedName>
    <definedName name="TextRefCopy79" localSheetId="0">'[82]Test of FA Installation'!#REF!</definedName>
    <definedName name="TextRefCopy79">'[83]Test of FA Installation'!#REF!</definedName>
    <definedName name="TextRefCopy8" localSheetId="0">#REF!</definedName>
    <definedName name="TextRefCopy8">#REF!</definedName>
    <definedName name="TextRefCopy80">[85]Datasheet!$G$16</definedName>
    <definedName name="TextRefCopy81" localSheetId="0">#REF!</definedName>
    <definedName name="TextRefCopy81">#REF!</definedName>
    <definedName name="TextRefCopy82" localSheetId="0">'[82]Test of FA Installation'!#REF!</definedName>
    <definedName name="TextRefCopy82">'[83]Test of FA Installation'!#REF!</definedName>
    <definedName name="TextRefCopy83" localSheetId="0">'[82]Test of FA Installation'!#REF!</definedName>
    <definedName name="TextRefCopy83">'[83]Test of FA Installation'!#REF!</definedName>
    <definedName name="TextRefCopy84" localSheetId="0">#REF!</definedName>
    <definedName name="TextRefCopy84">#REF!</definedName>
    <definedName name="TextRefCopy85" localSheetId="0">#REF!</definedName>
    <definedName name="TextRefCopy85">#REF!</definedName>
    <definedName name="TextRefCopy86" localSheetId="0">#REF!</definedName>
    <definedName name="TextRefCopy86">#REF!</definedName>
    <definedName name="TextRefCopy87" localSheetId="0">#REF!</definedName>
    <definedName name="TextRefCopy87">#REF!</definedName>
    <definedName name="TextRefCopy88" localSheetId="0">#REF!</definedName>
    <definedName name="TextRefCopy88">#REF!</definedName>
    <definedName name="TextRefCopy89">'[78]depreciation testing'!#REF!</definedName>
    <definedName name="TextRefCopy9" localSheetId="0">#REF!</definedName>
    <definedName name="TextRefCopy9">#REF!</definedName>
    <definedName name="TextRefCopy90" localSheetId="0">#REF!</definedName>
    <definedName name="TextRefCopy90">#REF!</definedName>
    <definedName name="TextRefCopy91">'[86]% threshhold(salary)'!$C$6</definedName>
    <definedName name="TextRefCopy92">'[78]depreciation testing'!#REF!</definedName>
    <definedName name="TextRefCopy93">'[86]% threshhold(salary)'!$B$5</definedName>
    <definedName name="TextRefCopy94" localSheetId="0">#REF!</definedName>
    <definedName name="TextRefCopy94">#REF!</definedName>
    <definedName name="TextRefCopy95">'[87]depreciation testing'!#REF!</definedName>
    <definedName name="TextRefCopy96">'[86]% threshhold(salary)'!$C$6</definedName>
    <definedName name="TextRefCopy97">'[77]depreciation testing'!#REF!</definedName>
    <definedName name="TextRefCopy98" localSheetId="0">#REF!</definedName>
    <definedName name="TextRefCopy98">#REF!</definedName>
    <definedName name="TextRefCopy99">'[77]FA Movement '!#REF!</definedName>
    <definedName name="TextRefCopyRangeCount" hidden="1">9</definedName>
    <definedName name="Threshold" localSheetId="0">#REF!</definedName>
    <definedName name="Threshold">#REF!</definedName>
    <definedName name="tid">[29]Tabeller!$E$17</definedName>
    <definedName name="TONMILL" localSheetId="0">'[20]CamKum Prod'!$H$21</definedName>
    <definedName name="TONMILL">'[21]CamKum Prod'!$H$21</definedName>
    <definedName name="TONMIN" localSheetId="0">'[20]CamKum Prod'!$H$15</definedName>
    <definedName name="TONMIN">'[21]CamKum Prod'!$H$15</definedName>
    <definedName name="Total" localSheetId="0">#REF!</definedName>
    <definedName name="Total">#REF!</definedName>
    <definedName name="total_1" localSheetId="2">'[73]A 100'!#REF!</definedName>
    <definedName name="total_1">'[73]A 100'!#REF!</definedName>
    <definedName name="Total_Name_rang1">#REF!</definedName>
    <definedName name="Total_Name_rang2">#REF!</definedName>
    <definedName name="Total_R" localSheetId="0">#REF!</definedName>
    <definedName name="Total_R">#REF!</definedName>
    <definedName name="Total_rang1" localSheetId="0">#REF!</definedName>
    <definedName name="Total_rang1">#REF!</definedName>
    <definedName name="Total_rang2" localSheetId="0">#REF!</definedName>
    <definedName name="Total_rang2">#REF!</definedName>
    <definedName name="Total_Rest_Fact" localSheetId="0">#REF!</definedName>
    <definedName name="Total_Rest_Fact">#REF!</definedName>
    <definedName name="Total_Rest_Fact_R" localSheetId="0">#REF!</definedName>
    <definedName name="Total_Rest_Fact_R">#REF!</definedName>
    <definedName name="Total_Rest_Fact_rang1" localSheetId="0">#REF!</definedName>
    <definedName name="Total_Rest_Fact_rang1">#REF!</definedName>
    <definedName name="Total_Rest_Fact_rang2" localSheetId="0">#REF!</definedName>
    <definedName name="Total_Rest_Fact_rang2">#REF!</definedName>
    <definedName name="total1">'[88]F100-Trial BS'!#REF!</definedName>
    <definedName name="total1_0">'[88]F100-Trial BS'!$B$78</definedName>
    <definedName name="total1_00" localSheetId="2">'[73]A 100'!#REF!</definedName>
    <definedName name="total1_00">'[73]A 100'!#REF!</definedName>
    <definedName name="total1_01">#REF!</definedName>
    <definedName name="total2_00">'[73]A 100'!#REF!</definedName>
    <definedName name="total2_01" localSheetId="0">#REF!</definedName>
    <definedName name="total2_01">#REF!</definedName>
    <definedName name="total3_00" localSheetId="0">'[73]A 100'!#REF!</definedName>
    <definedName name="total3_00">'[73]A 100'!#REF!</definedName>
    <definedName name="total3_01" localSheetId="0">#REF!</definedName>
    <definedName name="total3_01">#REF!</definedName>
    <definedName name="total4_00" localSheetId="2">#REF!</definedName>
    <definedName name="total4_00">#REF!</definedName>
    <definedName name="total4_01" localSheetId="2">#REF!</definedName>
    <definedName name="total4_01">#REF!</definedName>
    <definedName name="total5_00">#REF!</definedName>
    <definedName name="total5_01">#REF!</definedName>
    <definedName name="Transf_Fact_Rang1_1" localSheetId="0">#REF!</definedName>
    <definedName name="Transf_Fact_Rang1_1">#REF!</definedName>
    <definedName name="Transf_Fact_Rang1_2" localSheetId="0">#REF!</definedName>
    <definedName name="Transf_Fact_Rang1_2">#REF!</definedName>
    <definedName name="Transf_Fact_Rang1_3" localSheetId="0">#REF!</definedName>
    <definedName name="Transf_Fact_Rang1_3">#REF!</definedName>
    <definedName name="Transf_Fact_Rang1_4" localSheetId="0">#REF!</definedName>
    <definedName name="Transf_Fact_Rang1_4">#REF!</definedName>
    <definedName name="Transf_Fact_Rang1_5" localSheetId="0">#REF!</definedName>
    <definedName name="Transf_Fact_Rang1_5">#REF!</definedName>
    <definedName name="Transf_Fact_Rang1_6" localSheetId="0">#REF!</definedName>
    <definedName name="Transf_Fact_Rang1_6">#REF!</definedName>
    <definedName name="Transf_Fact_Rang1_7" localSheetId="0">#REF!</definedName>
    <definedName name="Transf_Fact_Rang1_7">#REF!</definedName>
    <definedName name="Transf_Fact_Rang1_8" localSheetId="0">#REF!</definedName>
    <definedName name="Transf_Fact_Rang1_8">#REF!</definedName>
    <definedName name="Transf_Fact_Rang2_2" localSheetId="0">#REF!</definedName>
    <definedName name="Transf_Fact_Rang2_2">#REF!</definedName>
    <definedName name="Transf_Fact_Rang2_3" localSheetId="0">#REF!</definedName>
    <definedName name="Transf_Fact_Rang2_3">#REF!</definedName>
    <definedName name="Transf_Fact_Rang2_4" localSheetId="0">#REF!</definedName>
    <definedName name="Transf_Fact_Rang2_4">#REF!</definedName>
    <definedName name="Transf_Fact_Rang2_5" localSheetId="0">#REF!</definedName>
    <definedName name="Transf_Fact_Rang2_5">#REF!</definedName>
    <definedName name="Transf_Fact_Rang2_6" localSheetId="0">#REF!</definedName>
    <definedName name="Transf_Fact_Rang2_6">#REF!</definedName>
    <definedName name="Transf_Fact_Rang2_7" localSheetId="0">#REF!</definedName>
    <definedName name="Transf_Fact_Rang2_7">#REF!</definedName>
    <definedName name="Transf_Fact_Rang2_8" localSheetId="0">#REF!</definedName>
    <definedName name="Transf_Fact_Rang2_8">#REF!</definedName>
    <definedName name="Transf_Fact_Rang3_3" localSheetId="0">#REF!</definedName>
    <definedName name="Transf_Fact_Rang3_3">#REF!</definedName>
    <definedName name="Transf_Fact_Rang3_4" localSheetId="0">#REF!</definedName>
    <definedName name="Transf_Fact_Rang3_4">#REF!</definedName>
    <definedName name="Transf_Fact_Rang3_5" localSheetId="0">#REF!</definedName>
    <definedName name="Transf_Fact_Rang3_5">#REF!</definedName>
    <definedName name="Transf_Fact_Rang3_6" localSheetId="0">#REF!</definedName>
    <definedName name="Transf_Fact_Rang3_6">#REF!</definedName>
    <definedName name="Transf_Fact_Rang3_7" localSheetId="0">#REF!</definedName>
    <definedName name="Transf_Fact_Rang3_7">#REF!</definedName>
    <definedName name="Transf_Fact_Rang3_8" localSheetId="0">#REF!</definedName>
    <definedName name="Transf_Fact_Rang3_8">#REF!</definedName>
    <definedName name="Transf_Fact_Rang4_4" localSheetId="0">#REF!</definedName>
    <definedName name="Transf_Fact_Rang4_4">#REF!</definedName>
    <definedName name="Transf_Fact_Rang4_5" localSheetId="0">#REF!</definedName>
    <definedName name="Transf_Fact_Rang4_5">#REF!</definedName>
    <definedName name="Transf_Fact_Rang4_6" localSheetId="0">#REF!</definedName>
    <definedName name="Transf_Fact_Rang4_6">#REF!</definedName>
    <definedName name="Transf_Fact_Rang4_7" localSheetId="0">#REF!</definedName>
    <definedName name="Transf_Fact_Rang4_7">#REF!</definedName>
    <definedName name="Transf_Fact_Rang4_8" localSheetId="0">#REF!</definedName>
    <definedName name="Transf_Fact_Rang4_8">#REF!</definedName>
    <definedName name="Transf_Fact_Rang5_5" localSheetId="0">#REF!</definedName>
    <definedName name="Transf_Fact_Rang5_5">#REF!</definedName>
    <definedName name="Transf_Fact_Rang5_6" localSheetId="0">#REF!</definedName>
    <definedName name="Transf_Fact_Rang5_6">#REF!</definedName>
    <definedName name="Transf_Fact_Rang5_7" localSheetId="0">#REF!</definedName>
    <definedName name="Transf_Fact_Rang5_7">#REF!</definedName>
    <definedName name="Transf_Fact_Rang5_8" localSheetId="0">#REF!</definedName>
    <definedName name="Transf_Fact_Rang5_8">#REF!</definedName>
    <definedName name="Transf_Fact_Rang6_6" localSheetId="0">#REF!</definedName>
    <definedName name="Transf_Fact_Rang6_6">#REF!</definedName>
    <definedName name="Transf_Fact_Rang6_7" localSheetId="0">#REF!</definedName>
    <definedName name="Transf_Fact_Rang6_7">#REF!</definedName>
    <definedName name="Transf_Fact_Rang6_8" localSheetId="0">#REF!</definedName>
    <definedName name="Transf_Fact_Rang6_8">#REF!</definedName>
    <definedName name="Transf_Fact_Rang7_7" localSheetId="0">#REF!</definedName>
    <definedName name="Transf_Fact_Rang7_7">#REF!</definedName>
    <definedName name="Transf_Fact_Rang7_8" localSheetId="0">#REF!</definedName>
    <definedName name="Transf_Fact_Rang7_8">#REF!</definedName>
    <definedName name="Transf_Fact_Rang8_8" localSheetId="0">#REF!</definedName>
    <definedName name="Transf_Fact_Rang8_8">#REF!</definedName>
    <definedName name="unhide" localSheetId="0">#REF!</definedName>
    <definedName name="unhide">#REF!</definedName>
    <definedName name="Unitname" localSheetId="0">[55]SETUP!$D$9</definedName>
    <definedName name="Unitname">[56]SETUP!$D$9</definedName>
    <definedName name="USD">150.2</definedName>
    <definedName name="v" localSheetId="0">#REF!</definedName>
    <definedName name="v">#REF!</definedName>
    <definedName name="valid" localSheetId="0">#REF!</definedName>
    <definedName name="valid">#REF!</definedName>
    <definedName name="values" localSheetId="0">#REF!,#REF!,#REF!</definedName>
    <definedName name="values">#REF!,#REF!,#REF!</definedName>
    <definedName name="valutac1">[29]Tabeller!$K$17</definedName>
    <definedName name="VAT">16%</definedName>
    <definedName name="version">"v.04.01.LC"</definedName>
    <definedName name="vfhn" localSheetId="0">[89]Апрель!#REF!</definedName>
    <definedName name="vfhn">[90]Апрель!#REF!</definedName>
    <definedName name="vfhn02u" localSheetId="0">[91]Март!#REF!</definedName>
    <definedName name="vfhn02u">[92]Март!#REF!</definedName>
    <definedName name="VOLUMES" localSheetId="0">#REF!</definedName>
    <definedName name="VOLUMES">#REF!</definedName>
    <definedName name="w" localSheetId="0" hidden="1">'[20]Prelim Cost'!$B$36:$L$36</definedName>
    <definedName name="w" hidden="1">'[21]Prelim Cost'!$B$36:$L$36</definedName>
    <definedName name="WC" localSheetId="0">#REF!</definedName>
    <definedName name="WC">#REF!</definedName>
    <definedName name="wer" localSheetId="0">#REF!</definedName>
    <definedName name="wer">#REF!</definedName>
    <definedName name="WIDTH" localSheetId="0">#REF!</definedName>
    <definedName name="WIDTH">#REF!</definedName>
    <definedName name="work_path" localSheetId="0">#REF!</definedName>
    <definedName name="work_path">#REF!</definedName>
    <definedName name="working" localSheetId="0">#REF!</definedName>
    <definedName name="working">#REF!</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ed._.IAS._.FS." localSheetId="1" hidden="1">{"IASTrail",#N/A,FALSE,"IAS"}</definedName>
    <definedName name="wrn.Coded._.IAS._.FS." localSheetId="0" hidden="1">{"IASTrail",#N/A,FALSE,"IAS"}</definedName>
    <definedName name="wrn.Coded._.IAS._.FS." hidden="1">{"IASTrail",#N/A,FALSE,"IAS"}</definedName>
    <definedName name="wrn.Fixed._.Assets._.Note._.and._.Depreciation." localSheetId="1" hidden="1">{#N/A,#N/A,FALSE,"FA_1";#N/A,#N/A,FALSE,"Dep'n SE";#N/A,#N/A,FALSE,"Dep'n FC"}</definedName>
    <definedName name="wrn.Fixed._.Assets._.Note._.and._.Depreciation." localSheetId="0" hidden="1">{#N/A,#N/A,FALSE,"FA_1";#N/A,#N/A,FALSE,"Dep'n SE";#N/A,#N/A,FALSE,"Dep'n FC"}</definedName>
    <definedName name="wrn.Fixed._.Assets._.Note._.and._.Depreciation." hidden="1">{#N/A,#N/A,FALSE,"FA_1";#N/A,#N/A,FALSE,"Dep'n SE";#N/A,#N/A,FALSE,"Dep'n FC"}</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localSheetId="0"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localSheetId="0"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1" hidden="1">{#N/A,#N/A,TRUE,"MAP";#N/A,#N/A,TRUE,"STEPS";#N/A,#N/A,TRUE,"RULES"}</definedName>
    <definedName name="wrn.Help." localSheetId="0" hidden="1">{#N/A,#N/A,TRUE,"MAP";#N/A,#N/A,TRUE,"STEPS";#N/A,#N/A,TRUE,"RULES"}</definedName>
    <definedName name="wrn.Help." hidden="1">{#N/A,#N/A,TRUE,"MAP";#N/A,#N/A,TRUE,"STEPS";#N/A,#N/A,TRUE,"RULES"}</definedName>
    <definedName name="wrn.IAS._.BS._.PL._.CF._.and._.Notes." localSheetId="1" hidden="1">{"IASBS",#N/A,TRUE,"IAS";"IASPL",#N/A,TRUE,"IAS";"IASNotes",#N/A,TRUE,"IAS";"CFDir - expanded",#N/A,TRUE,"CF DIR"}</definedName>
    <definedName name="wrn.IAS._.BS._.PL._.CF._.and._.Notes." localSheetId="0" hidden="1">{"IASBS",#N/A,TRUE,"IAS";"IASPL",#N/A,TRUE,"IAS";"IASNotes",#N/A,TRUE,"IAS";"CFDir - expanded",#N/A,TRUE,"CF DIR"}</definedName>
    <definedName name="wrn.IAS._.BS._.PL._.CF._.and._.Notes."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localSheetId="0"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localSheetId="0" hidden="1">{"IAS Mapping",#N/A,TRUE,"RSA_FS"}</definedName>
    <definedName name="wrn.IAS._.Mapping." hidden="1">{"IAS Mapping",#N/A,TRUE,"RSA_FS"}</definedName>
    <definedName name="wrn.Inflation._.factors._.used." localSheetId="1" hidden="1">{#N/A,#N/A,FALSE,"Infl_fact"}</definedName>
    <definedName name="wrn.Inflation._.factors._.used." localSheetId="0" hidden="1">{#N/A,#N/A,FALSE,"Infl_fact"}</definedName>
    <definedName name="wrn.Inflation._.factors._.used." hidden="1">{#N/A,#N/A,FALSE,"Infl_fact"}</definedName>
    <definedName name="wrn.Loans." localSheetId="1" hidden="1">{"Summary report",#N/A,FALSE,"BBH";"Details - chart",#N/A,FALSE,"BBH"}</definedName>
    <definedName name="wrn.Loans." localSheetId="0" hidden="1">{"Summary report",#N/A,FALSE,"BBH";"Details - chart",#N/A,FALSE,"BBH"}</definedName>
    <definedName name="wrn.Loans." hidden="1">{"Summary report",#N/A,FALSE,"BBH";"Details - chart",#N/A,FALSE,"BBH"}</definedName>
    <definedName name="wrn.PL._.Analysis." localSheetId="1" hidden="1">{"AnalRSA",#N/A,TRUE,"PL-Anal";"AnalIAS",#N/A,TRUE,"PL-Anal"}</definedName>
    <definedName name="wrn.PL._.Analysis." localSheetId="0" hidden="1">{"AnalRSA",#N/A,TRUE,"PL-Anal";"AnalIAS",#N/A,TRUE,"PL-Anal"}</definedName>
    <definedName name="wrn.PL._.Analysis." hidden="1">{"AnalRSA",#N/A,TRUE,"PL-Anal";"AnalIAS",#N/A,TRUE,"PL-Anal"}</definedName>
    <definedName name="wrn.RSA._.BS._.and._.PL." localSheetId="1" hidden="1">{"BS1",#N/A,TRUE,"RSA_FS";"BS2",#N/A,TRUE,"RSA_FS";"BS3",#N/A,TRUE,"RSA_FS"}</definedName>
    <definedName name="wrn.RSA._.BS._.and._.PL." localSheetId="0" hidden="1">{"BS1",#N/A,TRUE,"RSA_FS";"BS2",#N/A,TRUE,"RSA_FS";"BS3",#N/A,TRUE,"RSA_FS"}</definedName>
    <definedName name="wrn.RSA._.BS._.and._.PL." hidden="1">{"BS1",#N/A,TRUE,"RSA_FS";"BS2",#N/A,TRUE,"RSA_FS";"BS3",#N/A,TRUE,"RSA_FS"}</definedName>
    <definedName name="XREF_COLUMN_1" hidden="1">[93]AHEPS!#REF!</definedName>
    <definedName name="XREF_COLUMN_10" hidden="1">[93]AHEPS!#REF!</definedName>
    <definedName name="XREF_COLUMN_2" localSheetId="1" hidden="1">#REF!</definedName>
    <definedName name="XREF_COLUMN_2" localSheetId="0" hidden="1">#REF!</definedName>
    <definedName name="XREF_COLUMN_2" hidden="1">#REF!</definedName>
    <definedName name="XREF_COLUMN_3" hidden="1">'[94]8250'!$D$1:$D$65536</definedName>
    <definedName name="XREF_COLUMN_4" hidden="1">'[94]8140'!$P$1:$P$65536</definedName>
    <definedName name="XREF_COLUMN_5" hidden="1">'[95]DD Reserve calculation'!#REF!</definedName>
    <definedName name="XREF_COLUMN_6" hidden="1">[93]OshHPP!#REF!</definedName>
    <definedName name="XREF_COLUMN_7" hidden="1">'[94]8145'!$P$1:$P$65536</definedName>
    <definedName name="XREF_COLUMN_8" hidden="1">[93]BHPP!#REF!</definedName>
    <definedName name="XREF_COLUMN_9" hidden="1">'[94]8113'!$P$1:$P$65536</definedName>
    <definedName name="XRefActiveRow" hidden="1">[96]XREF!$A$3</definedName>
    <definedName name="XRefColumnsCount" hidden="1">1</definedName>
    <definedName name="XRefCopy1" hidden="1">'[97]Cust acc 2003'!#REF!</definedName>
    <definedName name="XRefCopy12Row" hidden="1">[93]XREF!#REF!</definedName>
    <definedName name="XRefCopy17Row" hidden="1">[93]XREF!#REF!</definedName>
    <definedName name="XRefCopy1Row" hidden="1">[96]XREF!$A$2:$IV$2</definedName>
    <definedName name="XRefCopy2" localSheetId="1" hidden="1">#REF!</definedName>
    <definedName name="XRefCopy2" localSheetId="0" hidden="1">#REF!</definedName>
    <definedName name="XRefCopy2" hidden="1">#REF!</definedName>
    <definedName name="XRefCopy3Row" localSheetId="1" hidden="1">#REF!</definedName>
    <definedName name="XRefCopy3Row" localSheetId="0" hidden="1">#REF!</definedName>
    <definedName name="XRefCopy3Row" hidden="1">#REF!</definedName>
    <definedName name="XRefCopy4" localSheetId="1" hidden="1">[98]summary!#REF!</definedName>
    <definedName name="XRefCopy4" hidden="1">[98]summary!#REF!</definedName>
    <definedName name="XRefCopy5Row" localSheetId="1" hidden="1">[99]XREF!#REF!</definedName>
    <definedName name="XRefCopy5Row" hidden="1">[99]XREF!#REF!</definedName>
    <definedName name="XRefCopy9Row" hidden="1">[93]XREF!#REF!</definedName>
    <definedName name="XRefCopyRangeCount" hidden="1">8</definedName>
    <definedName name="XRefPaste10" hidden="1">'[94]8145'!$O$17</definedName>
    <definedName name="XRefPaste10Row" hidden="1">[94]XREF!$A$11:$IV$11</definedName>
    <definedName name="XRefPaste11" hidden="1">'[94]8200'!$O$17</definedName>
    <definedName name="XRefPaste11Row" hidden="1">[94]XREF!$A$12:$IV$12</definedName>
    <definedName name="XRefPaste12" hidden="1">'[94]8113'!$O$16</definedName>
    <definedName name="XRefPaste12Row" hidden="1">[94]XREF!$A$13:$IV$13</definedName>
    <definedName name="XRefPaste13" hidden="1">'[94]8082'!$O$16</definedName>
    <definedName name="XRefPaste13Row" hidden="1">[94]XREF!$A$14:$IV$14</definedName>
    <definedName name="XRefPaste1Row" localSheetId="1" hidden="1">#REF!</definedName>
    <definedName name="XRefPaste1Row" localSheetId="0" hidden="1">#REF!</definedName>
    <definedName name="XRefPaste1Row" hidden="1">#REF!</definedName>
    <definedName name="XRefPaste2Row" hidden="1">[94]XREF!$A$3:$IV$3</definedName>
    <definedName name="XRefPaste3" hidden="1">'[94]8180 (8181,8182)'!$O$20</definedName>
    <definedName name="XRefPaste3Row" hidden="1">[94]XREF!$A$4:$IV$4</definedName>
    <definedName name="XRefPaste4" hidden="1">'[94]8210'!$O$18</definedName>
    <definedName name="XRefPaste4Row" hidden="1">[94]XREF!$A$5:$IV$5</definedName>
    <definedName name="XRefPaste5" hidden="1">'[94]8250'!$C$44</definedName>
    <definedName name="XRefPaste5Row" hidden="1">[94]XREF!$A$6:$IV$6</definedName>
    <definedName name="XRefPaste6" hidden="1">'[94]8140'!$O$16</definedName>
    <definedName name="XRefPaste6Row" hidden="1">[94]XREF!$A$7:$IV$7</definedName>
    <definedName name="XRefPaste7" localSheetId="1" hidden="1">#REF!</definedName>
    <definedName name="XRefPaste7" localSheetId="0" hidden="1">#REF!</definedName>
    <definedName name="XRefPaste7" hidden="1">#REF!</definedName>
    <definedName name="XRefPaste7Row" hidden="1">[94]XREF!$A$8:$IV$8</definedName>
    <definedName name="XRefPaste8" localSheetId="1" hidden="1">#REF!</definedName>
    <definedName name="XRefPaste8" localSheetId="0" hidden="1">#REF!</definedName>
    <definedName name="XRefPaste8" hidden="1">#REF!</definedName>
    <definedName name="XRefPaste8Row" hidden="1">[94]XREF!$A$9:$IV$9</definedName>
    <definedName name="XRefPaste9" hidden="1">'[94]8070'!$O$18</definedName>
    <definedName name="XRefPaste9Row" hidden="1">[94]XREF!$A$10:$IV$10</definedName>
    <definedName name="XRefPasteRangeCount" hidden="1">1</definedName>
    <definedName name="year">[46]Settings!#REF!</definedName>
    <definedName name="z" localSheetId="0">#REF!</definedName>
    <definedName name="z">#REF!</definedName>
    <definedName name="Z_3FF835A2_A4C0_4941_9E4A_4EABDC6914AE_.wvu.Cols" localSheetId="1" hidden="1">#REF!,#REF!,#REF!</definedName>
    <definedName name="Z_3FF835A2_A4C0_4941_9E4A_4EABDC6914AE_.wvu.Cols" localSheetId="0" hidden="1">#REF!,#REF!,#REF!</definedName>
    <definedName name="Z_3FF835A2_A4C0_4941_9E4A_4EABDC6914AE_.wvu.Cols" hidden="1">#REF!,#REF!,#REF!</definedName>
    <definedName name="Z_3FF835A2_A4C0_4941_9E4A_4EABDC6914AE_.wvu.FilterData" localSheetId="1" hidden="1">#REF!</definedName>
    <definedName name="Z_3FF835A2_A4C0_4941_9E4A_4EABDC6914AE_.wvu.FilterData" localSheetId="0" hidden="1">#REF!</definedName>
    <definedName name="Z_3FF835A2_A4C0_4941_9E4A_4EABDC6914AE_.wvu.FilterData" hidden="1">#REF!</definedName>
    <definedName name="Z_3FF835A2_A4C0_4941_9E4A_4EABDC6914AE_.wvu.PrintArea" localSheetId="1" hidden="1">#REF!</definedName>
    <definedName name="Z_3FF835A2_A4C0_4941_9E4A_4EABDC6914AE_.wvu.PrintArea" localSheetId="0" hidden="1">#REF!</definedName>
    <definedName name="Z_3FF835A2_A4C0_4941_9E4A_4EABDC6914AE_.wvu.PrintArea" hidden="1">#REF!</definedName>
    <definedName name="Z_3FF835A2_A4C0_4941_9E4A_4EABDC6914AE_.wvu.Rows" localSheetId="1" hidden="1">#REF!</definedName>
    <definedName name="Z_3FF835A2_A4C0_4941_9E4A_4EABDC6914AE_.wvu.Rows" localSheetId="0" hidden="1">#REF!</definedName>
    <definedName name="Z_3FF835A2_A4C0_4941_9E4A_4EABDC6914AE_.wvu.Rows" hidden="1">#REF!</definedName>
    <definedName name="Z_9944A555_2A6E_4775_AF28_A37C2EA58D79_.wvu.Cols" localSheetId="1" hidden="1">#REF!,#REF!,#REF!</definedName>
    <definedName name="Z_9944A555_2A6E_4775_AF28_A37C2EA58D79_.wvu.Cols" localSheetId="0" hidden="1">#REF!,#REF!,#REF!</definedName>
    <definedName name="Z_9944A555_2A6E_4775_AF28_A37C2EA58D79_.wvu.Cols" hidden="1">#REF!,#REF!,#REF!</definedName>
    <definedName name="Z_9944A555_2A6E_4775_AF28_A37C2EA58D79_.wvu.FilterData" localSheetId="1" hidden="1">#REF!</definedName>
    <definedName name="Z_9944A555_2A6E_4775_AF28_A37C2EA58D79_.wvu.FilterData" localSheetId="0" hidden="1">#REF!</definedName>
    <definedName name="Z_9944A555_2A6E_4775_AF28_A37C2EA58D79_.wvu.FilterData" hidden="1">#REF!</definedName>
    <definedName name="Z_9944A555_2A6E_4775_AF28_A37C2EA58D79_.wvu.PrintArea" localSheetId="1" hidden="1">#REF!</definedName>
    <definedName name="Z_9944A555_2A6E_4775_AF28_A37C2EA58D79_.wvu.PrintArea" localSheetId="0" hidden="1">#REF!</definedName>
    <definedName name="Z_9944A555_2A6E_4775_AF28_A37C2EA58D79_.wvu.PrintArea" hidden="1">#REF!</definedName>
    <definedName name="Z_9944A555_2A6E_4775_AF28_A37C2EA58D79_.wvu.Rows" localSheetId="1" hidden="1">#REF!</definedName>
    <definedName name="Z_9944A555_2A6E_4775_AF28_A37C2EA58D79_.wvu.Rows" localSheetId="0" hidden="1">#REF!</definedName>
    <definedName name="Z_9944A555_2A6E_4775_AF28_A37C2EA58D79_.wvu.Rows" hidden="1">#REF!</definedName>
    <definedName name="Z_C38D798C_080A_4519_9B17_6ABAC626E22C_.wvu.Cols" localSheetId="1" hidden="1">#REF!,#REF!,#REF!</definedName>
    <definedName name="Z_C38D798C_080A_4519_9B17_6ABAC626E22C_.wvu.Cols" localSheetId="0" hidden="1">#REF!,#REF!,#REF!</definedName>
    <definedName name="Z_C38D798C_080A_4519_9B17_6ABAC626E22C_.wvu.Cols" hidden="1">#REF!,#REF!,#REF!</definedName>
    <definedName name="Z_C38D798C_080A_4519_9B17_6ABAC626E22C_.wvu.FilterData" localSheetId="1" hidden="1">#REF!</definedName>
    <definedName name="Z_C38D798C_080A_4519_9B17_6ABAC626E22C_.wvu.FilterData" localSheetId="0" hidden="1">#REF!</definedName>
    <definedName name="Z_C38D798C_080A_4519_9B17_6ABAC626E22C_.wvu.FilterData" hidden="1">#REF!</definedName>
    <definedName name="Z_C38D798C_080A_4519_9B17_6ABAC626E22C_.wvu.PrintArea" localSheetId="1" hidden="1">#REF!</definedName>
    <definedName name="Z_C38D798C_080A_4519_9B17_6ABAC626E22C_.wvu.PrintArea" localSheetId="0" hidden="1">#REF!</definedName>
    <definedName name="Z_C38D798C_080A_4519_9B17_6ABAC626E22C_.wvu.PrintArea" hidden="1">#REF!</definedName>
    <definedName name="Z_C38D798C_080A_4519_9B17_6ABAC626E22C_.wvu.Rows" localSheetId="1" hidden="1">#REF!</definedName>
    <definedName name="Z_C38D798C_080A_4519_9B17_6ABAC626E22C_.wvu.Rows" localSheetId="0" hidden="1">#REF!</definedName>
    <definedName name="Z_C38D798C_080A_4519_9B17_6ABAC626E22C_.wvu.Rows" hidden="1">#REF!</definedName>
    <definedName name="а1">[100]ЯНВАРЬ!#REF!</definedName>
    <definedName name="Август" localSheetId="0">#REF!</definedName>
    <definedName name="Август">#REF!</definedName>
    <definedName name="август2002г" localSheetId="0">[91]Сентябрь!#REF!</definedName>
    <definedName name="август2002г">[92]Сентябрь!#REF!</definedName>
    <definedName name="адмрасходы">[101]Лист2!#REF!</definedName>
    <definedName name="амортизация">[101]Лист2!#REF!</definedName>
    <definedName name="Апрель" localSheetId="0">[89]Апрель!#REF!</definedName>
    <definedName name="Апрель">[90]Апрель!#REF!</definedName>
    <definedName name="апрель2000" localSheetId="0">[91]Квартал!#REF!</definedName>
    <definedName name="апрель2000">[92]Квартал!#REF!</definedName>
    <definedName name="аренда">[101]Лист2!#REF!</definedName>
    <definedName name="_xlnm.Database" localSheetId="0">#REF!</definedName>
    <definedName name="_xlnm.Database">#REF!</definedName>
    <definedName name="баланс">'[102]Актив(1)'!$E$1:$E$65536</definedName>
    <definedName name="биржа">[103]База!$A$1:$T$65536</definedName>
    <definedName name="биржа1">[103]База!$B$1:$T$65536</definedName>
    <definedName name="БЛРаздел1">[104]ОборБалФормОтч!$C$19:$C$24,[104]ОборБалФормОтч!$E$19:$F$24,[104]ОборБалФормОтч!$D$26:$F$31,[104]ОборБалФормОтч!$C$33:$C$38,[104]ОборБалФормОтч!$E$33:$F$38,[104]ОборБалФормОтч!$D$40:$F$43,[104]ОборБалФормОтч!$C$45:$C$48,[104]ОборБалФормОтч!$E$45:$F$48,[104]ОборБалФормОтч!$C$19</definedName>
    <definedName name="БЛРаздел2">[104]ОборБалФормОтч!$C$51:$C$58,[104]ОборБалФормОтч!$E$51:$F$58,[104]ОборБалФормОтч!$C$60:$C$63,[104]ОборБалФормОтч!$E$60:$F$63,[104]ОборБалФормОтч!$C$65:$C$67,[104]ОборБалФормОтч!$E$65:$F$67,[104]ОборБалФормОтч!$C$51</definedName>
    <definedName name="БЛРаздел3">[104]ОборБалФормОтч!$C$70:$C$72,[104]ОборБалФормОтч!$D$73:$F$73,[104]ОборБалФормОтч!$E$70:$F$72,[104]ОборБалФормОтч!$C$75:$C$77,[104]ОборБалФормОтч!$E$75:$F$77,[104]ОборБалФормОтч!$C$79:$C$82,[104]ОборБалФормОтч!$E$79:$F$82,[104]ОборБалФормОтч!$C$84:$C$86,[104]ОборБалФормОтч!$E$84:$F$86,[104]ОборБалФормОтч!$C$88:$C$89,[104]ОборБалФормОтч!$E$88:$F$89,[104]ОборБалФормОтч!$C$70</definedName>
    <definedName name="БЛРаздел4">[104]ОборБалФормОтч!$E$106:$F$107,[104]ОборБалФормОтч!$C$106:$C$107,[104]ОборБалФормОтч!$E$102:$F$104,[104]ОборБалФормОтч!$C$102:$C$104,[104]ОборБалФормОтч!$C$97:$C$100,[104]ОборБалФормОтч!$E$97:$F$100,[104]ОборБалФормОтч!$E$92:$F$95,[104]ОборБалФормОтч!$C$92:$C$95,[104]ОборБалФормОтч!$C$92</definedName>
    <definedName name="БЛРаздел5">[104]ОборБалФормОтч!$C$113:$C$114,[104]ОборБалФормОтч!$D$110:$F$112,[104]ОборБалФормОтч!$E$113:$F$114,[104]ОборБалФормОтч!$D$115:$F$115,[104]ОборБалФормОтч!$D$117:$F$119,[104]ОборБалФормОтч!$D$121:$F$122,[104]ОборБалФормОтч!$D$124:$F$126,[104]ОборБалФормОтч!$D$110</definedName>
    <definedName name="БЛРаздел6">[104]ОборБалФормОтч!$D$129:$F$132,[104]ОборБалФормОтч!$D$134:$F$135,[104]ОборБалФормОтч!$D$137:$F$140,[104]ОборБалФормОтч!$D$142:$F$144,[104]ОборБалФормОтч!$D$146:$F$150,[104]ОборБалФормОтч!$D$152:$F$154,[104]ОборБалФормОтч!$D$156:$F$162,[104]ОборБалФормОтч!$D$129</definedName>
    <definedName name="БЛРаздел7">[104]ОборБалФормОтч!$D$179:$F$185,[104]ОборБалФормОтч!$D$175:$F$177,[104]ОборБалФормОтч!$D$165:$F$173,[104]ОборБалФормОтч!$D$165</definedName>
    <definedName name="БЛРаздел8">[104]ОборБалФормОтч!$E$200:$F$207,[104]ОборБалФормОтч!$C$200:$C$207,[104]ОборБалФормОтч!$E$189:$F$198,[104]ОборБалФормОтч!$C$189:$C$198,[104]ОборБалФормОтч!$E$188:$F$188,[104]ОборБалФормОтч!$C$188</definedName>
    <definedName name="БЛРаздел9">[104]ОборБалФормОтч!$E$234:$F$237,[104]ОборБалФормОтч!$C$234:$C$237,[104]ОборБалФормОтч!$E$224:$F$232,[104]ОборБалФормОтч!$C$224:$C$232,[104]ОборБалФормОтч!$E$223:$F$223,[104]ОборБалФормОтч!$C$223,[104]ОборБалФормОтч!$E$217:$F$221,[104]ОборБалФормОтч!$C$217:$C$221,[104]ОборБалФормОтч!$E$210:$F$215,[104]ОборБалФормОтч!$C$210:$C$215,[104]ОборБалФормОтч!$C$210</definedName>
    <definedName name="БПДанные">[104]ТитулЛистОтч!$C$22:$D$33,[104]ТитулЛистОтч!$C$36:$D$48,[104]ТитулЛистОтч!$C$22</definedName>
    <definedName name="Всего" localSheetId="0">#REF!</definedName>
    <definedName name="Всего">#REF!</definedName>
    <definedName name="выпуск" localSheetId="0">[89]Январь!#REF!</definedName>
    <definedName name="выпуск">[90]Январь!#REF!</definedName>
    <definedName name="грп" localSheetId="0">#REF!</definedName>
    <definedName name="грп">#REF!</definedName>
    <definedName name="дата" localSheetId="0">#REF!</definedName>
    <definedName name="дата">#REF!</definedName>
    <definedName name="Дата_справки" localSheetId="0">#REF!</definedName>
    <definedName name="Дата_справки">#REF!</definedName>
    <definedName name="ДатаБаланса" localSheetId="0">#REF!</definedName>
    <definedName name="ДатаБаланса">#REF!</definedName>
    <definedName name="дек02" localSheetId="0">[91]Сентябрь!#REF!</definedName>
    <definedName name="дек02">[92]Сентябрь!#REF!</definedName>
    <definedName name="дек2002год" localSheetId="0">[89]Сентябрь!#REF!</definedName>
    <definedName name="дек2002год">[90]Сентябрь!#REF!</definedName>
    <definedName name="Декабрь" localSheetId="0">[89]Декабрь!#REF!</definedName>
    <definedName name="Декабрь">[90]Декабрь!#REF!</definedName>
    <definedName name="декабрь2002" localSheetId="0">[89]Ноябрь!#REF!</definedName>
    <definedName name="декабрь2002">[90]Ноябрь!#REF!</definedName>
    <definedName name="доллар">[105]Данные!$A$1:$F$65536</definedName>
    <definedName name="за2002" localSheetId="0">[89]Январь!#REF!</definedName>
    <definedName name="за2002">[90]Январь!#REF!</definedName>
    <definedName name="за4мес" localSheetId="0">[89]Квартал!#REF!</definedName>
    <definedName name="за4мес">[90]Квартал!#REF!</definedName>
    <definedName name="Загол_1_1" localSheetId="0">#REF!</definedName>
    <definedName name="Загол_1_1">#REF!</definedName>
    <definedName name="Загол_1_2" localSheetId="0">#REF!</definedName>
    <definedName name="Загол_1_2">#REF!</definedName>
    <definedName name="Загол_1_3" localSheetId="0">#REF!</definedName>
    <definedName name="Загол_1_3">#REF!</definedName>
    <definedName name="Загол_1_4" localSheetId="0">#REF!</definedName>
    <definedName name="Загол_1_4">#REF!</definedName>
    <definedName name="Загол_1_5" localSheetId="0">#REF!</definedName>
    <definedName name="Загол_1_5">#REF!</definedName>
    <definedName name="Загол_1_6" localSheetId="0">#REF!</definedName>
    <definedName name="Загол_1_6">#REF!</definedName>
    <definedName name="Загол_1_7" localSheetId="0">#REF!</definedName>
    <definedName name="Загол_1_7">#REF!</definedName>
    <definedName name="Загол_2_1" localSheetId="0">#REF!</definedName>
    <definedName name="Загол_2_1">#REF!</definedName>
    <definedName name="Загол_2_2" localSheetId="0">#REF!</definedName>
    <definedName name="Загол_2_2">#REF!</definedName>
    <definedName name="Загол_2_3" localSheetId="0">#REF!</definedName>
    <definedName name="Загол_2_3">#REF!</definedName>
    <definedName name="Загол_2_4" localSheetId="0">#REF!</definedName>
    <definedName name="Загол_2_4">#REF!</definedName>
    <definedName name="Загол_2_5" localSheetId="0">#REF!</definedName>
    <definedName name="Загол_2_5">#REF!</definedName>
    <definedName name="Загол_2_6" localSheetId="0">#REF!</definedName>
    <definedName name="Загол_2_6">#REF!</definedName>
    <definedName name="Загол_2_7" localSheetId="0">#REF!</definedName>
    <definedName name="Загол_2_7">#REF!</definedName>
    <definedName name="_xlnm.Print_Titles">#N/A</definedName>
    <definedName name="Зарплата" localSheetId="0">#REF!</definedName>
    <definedName name="Зарплата">#REF!</definedName>
    <definedName name="ЗглвПравый" localSheetId="0">#REF!</definedName>
    <definedName name="ЗглвПравый">#REF!</definedName>
    <definedName name="ЗглвПравыйДляЛистаБаланс" localSheetId="0">#REF!</definedName>
    <definedName name="ЗглвПравыйДляЛистаБаланс">#REF!</definedName>
    <definedName name="земельный_налог">[101]Лист2!#REF!</definedName>
    <definedName name="зквартал" localSheetId="0">[91]Январь!#REF!</definedName>
    <definedName name="зквартал">[92]Январь!#REF!</definedName>
    <definedName name="ИмяФайлаSQL" localSheetId="0">#REF!</definedName>
    <definedName name="ИмяФайлаSQL">#REF!</definedName>
    <definedName name="инкассация">[101]Лист2!#REF!</definedName>
    <definedName name="Июль" localSheetId="0">[89]Июль!#REF!</definedName>
    <definedName name="Июль">[90]Июль!#REF!</definedName>
    <definedName name="июль2002" localSheetId="0">[91]Декабрь!#REF!</definedName>
    <definedName name="июль2002">[92]Декабрь!#REF!</definedName>
    <definedName name="Июнь" localSheetId="0">[89]Июнь!#REF!</definedName>
    <definedName name="Июнь">[90]Июнь!#REF!</definedName>
    <definedName name="йй" localSheetId="0">ф.4!йй</definedName>
    <definedName name="йй">[0]!йй</definedName>
    <definedName name="Квартал1" localSheetId="0">[89]Квартал!#REF!</definedName>
    <definedName name="Квартал1">[90]Квартал!#REF!</definedName>
    <definedName name="Квартал2" localSheetId="0">#REF!</definedName>
    <definedName name="Квартал2">#REF!</definedName>
    <definedName name="Квартал3" localSheetId="0">#REF!</definedName>
    <definedName name="Квартал3">#REF!</definedName>
    <definedName name="Квартал4" localSheetId="0">#REF!</definedName>
    <definedName name="Квартал4">#REF!</definedName>
    <definedName name="колич_РКО">[101]Лист2!#REF!</definedName>
    <definedName name="командировки">[101]Лист2!#REF!</definedName>
    <definedName name="лддлд" localSheetId="0">#REF!</definedName>
    <definedName name="лддлд">#REF!</definedName>
    <definedName name="Май" localSheetId="0">#REF!</definedName>
    <definedName name="Май">#REF!</definedName>
    <definedName name="Макрос1" localSheetId="2">ф.2!Макрос1</definedName>
    <definedName name="Макрос1" localSheetId="0">#N/A</definedName>
    <definedName name="Макрос1">ф.2!Макрос1</definedName>
    <definedName name="Март">[89]Март!#REF!</definedName>
    <definedName name="март02г">[89]Январь!#REF!</definedName>
    <definedName name="март2002" localSheetId="0">[89]Июль!#REF!</definedName>
    <definedName name="март2002">[90]Июль!#REF!</definedName>
    <definedName name="матер_содерж_зданий" localSheetId="0">[101]Лист2!#REF!</definedName>
    <definedName name="матер_содерж_зданий">[101]Лист2!#REF!</definedName>
    <definedName name="материальные_расх" localSheetId="0">[101]Лист2!#REF!</definedName>
    <definedName name="материальные_расх">[101]Лист2!#REF!</definedName>
    <definedName name="мрп" localSheetId="0">[106]справка!$A$4:$B$15</definedName>
    <definedName name="мрп">[107]справка!$A$4:$B$15</definedName>
    <definedName name="на_нач._года" localSheetId="0">#REF!,#REF!,#REF!,#REF!,#REF!,#REF!,#REF!,#REF!,#REF!,#REF!,#REF!,#REF!,#REF!,#REF!,#REF!,#REF!,#REF!</definedName>
    <definedName name="на_нач._года">#REF!,#REF!,#REF!,#REF!,#REF!,#REF!,#REF!,#REF!,#REF!,#REF!,#REF!,#REF!,#REF!,#REF!,#REF!,#REF!,#REF!</definedName>
    <definedName name="налог_имущество">[101]Лист2!#REF!</definedName>
    <definedName name="налог_транспорт">[101]Лист2!#REF!</definedName>
    <definedName name="налог_ЦБ">[101]Лист2!#REF!</definedName>
    <definedName name="налоги">[101]Лист2!#REF!</definedName>
    <definedName name="НДС">[101]Лист2!#REF!</definedName>
    <definedName name="Ноябрь" localSheetId="0">[89]Ноябрь!#REF!</definedName>
    <definedName name="Ноябрь">[90]Ноябрь!#REF!</definedName>
    <definedName name="Нстроки" localSheetId="0">#REF!</definedName>
    <definedName name="Нстроки">#REF!</definedName>
    <definedName name="_xlnm.Print_Area" localSheetId="3">'ф.1-'!$A$1:$C$41</definedName>
    <definedName name="_xlnm.Print_Area" localSheetId="2">ф.2!$A$1:$C$48</definedName>
    <definedName name="_xlnm.Print_Area" localSheetId="0">ф.4!$A$1:$F$41</definedName>
    <definedName name="_xlnm.Print_Area">#REF!</definedName>
    <definedName name="Область_печати_ИМ" localSheetId="0">#REF!</definedName>
    <definedName name="Область_печати_ИМ">#REF!</definedName>
    <definedName name="обмунд_инкасс" localSheetId="0">[101]Лист2!#REF!</definedName>
    <definedName name="обмунд_инкасс">[101]Лист2!#REF!</definedName>
    <definedName name="обмундир_охраны" localSheetId="0">[101]Лист2!#REF!</definedName>
    <definedName name="обмундир_охраны">[101]Лист2!#REF!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бязательства_по_форфейтинговым_операциям" localSheetId="0">'[49]31.12.03'!$E$829</definedName>
    <definedName name="Обязательства_по_форфейтинговым_операциям">'[50]31.12.03'!$E$829</definedName>
    <definedName name="окт" localSheetId="0">[89]Март!#REF!</definedName>
    <definedName name="окт">[90]Март!#REF!</definedName>
    <definedName name="Октябрь" localSheetId="0">#REF!</definedName>
    <definedName name="Октябрь">#REF!</definedName>
    <definedName name="октябрь2002" localSheetId="0">[89]Январь!#REF!</definedName>
    <definedName name="октябрь2002">[90]Январь!#REF!</definedName>
    <definedName name="октябрьуслуги" localSheetId="0">[89]Сентябрь!#REF!</definedName>
    <definedName name="октябрьуслуги">[90]Сентябрь!#REF!</definedName>
    <definedName name="оол" localSheetId="0">#REF!</definedName>
    <definedName name="оол">#REF!</definedName>
    <definedName name="оплата_труда">[101]Лист2!#REF!</definedName>
    <definedName name="охрана">[101]Лист2!#REF!</definedName>
    <definedName name="Период_отгрузки" localSheetId="0">#REF!</definedName>
    <definedName name="Период_отгрузки">#REF!</definedName>
    <definedName name="подгот_кадров">[101]Лист2!#REF!</definedName>
    <definedName name="Подготовка_к_печати_и_сохранение0710" localSheetId="0">ф.4!Подготовка_к_печати_и_сохранение0710</definedName>
    <definedName name="Подготовка_к_печати_и_сохранение0710">[0]!Подготовка_к_печати_и_сохранение0710</definedName>
    <definedName name="подписка" localSheetId="0">[101]Лист2!#REF!</definedName>
    <definedName name="подписка">[101]Лист2!#REF!</definedName>
    <definedName name="прил14_нов" localSheetId="2">ф.2!прил14_нов</definedName>
    <definedName name="прил14_нов" localSheetId="0">#N/A</definedName>
    <definedName name="прил14_нов">ф.2!прил14_нов</definedName>
    <definedName name="проч_адмрасх">[101]Лист2!#REF!</definedName>
    <definedName name="проч_операц">[101]Лист2!#REF!</definedName>
    <definedName name="прочие_налог" localSheetId="0">[101]Лист2!#REF!</definedName>
    <definedName name="прочие_налог">[101]Лист2!#REF!</definedName>
    <definedName name="прочие_общехоз" localSheetId="0">[101]Лист2!#REF!</definedName>
    <definedName name="прочие_общехоз">[101]Лист2!#REF!</definedName>
    <definedName name="прочие_расх" localSheetId="0">[101]Лист2!#REF!</definedName>
    <definedName name="прочие_расх">[101]Лист2!#REF!</definedName>
    <definedName name="расх_мат_охраны" localSheetId="0">[101]Лист2!#REF!</definedName>
    <definedName name="расх_мат_охраны">[101]Лист2!#REF!</definedName>
    <definedName name="расх_матер_инкасс" localSheetId="0">[101]Лист2!#REF!</definedName>
    <definedName name="расх_матер_инкасс">[101]Лист2!#REF!</definedName>
    <definedName name="реклама">[101]Лист2!#REF!</definedName>
    <definedName name="_xlnm.Recorder" localSheetId="0">#REF!</definedName>
    <definedName name="_xlnm.Recorder">#REF!</definedName>
    <definedName name="ремонт">[101]Лист2!#REF!</definedName>
    <definedName name="РОблКл1" localSheetId="0">#REF!</definedName>
    <definedName name="РОблКл1">#REF!</definedName>
    <definedName name="РОблКл2" localSheetId="0">#REF!</definedName>
    <definedName name="РОблКл2">#REF!</definedName>
    <definedName name="РОблКл3" localSheetId="0">#REF!</definedName>
    <definedName name="РОблКл3">#REF!</definedName>
    <definedName name="РОблКл4" localSheetId="0">#REF!</definedName>
    <definedName name="РОблКл4">#REF!</definedName>
    <definedName name="РОблКл5" localSheetId="0">#REF!</definedName>
    <definedName name="РОблКл5">#REF!</definedName>
    <definedName name="РОблКл6" localSheetId="0">#REF!</definedName>
    <definedName name="РОблКл6">#REF!</definedName>
    <definedName name="РОблКл7" localSheetId="0">#REF!</definedName>
    <definedName name="РОблКл7">#REF!</definedName>
    <definedName name="роДатаОтчетаSQL" localSheetId="0">#REF!</definedName>
    <definedName name="роДатаОтчетаSQL">#REF!</definedName>
    <definedName name="роЗаголовок1" localSheetId="0">#REF!</definedName>
    <definedName name="роЗаголовок1">#REF!</definedName>
    <definedName name="роЗаголовок2" localSheetId="0">#REF!</definedName>
    <definedName name="роЗаголовок2">#REF!</definedName>
    <definedName name="роЗаголовок3" localSheetId="0">#REF!</definedName>
    <definedName name="роЗаголовок3">#REF!</definedName>
    <definedName name="роИмяБанка" localSheetId="0">#REF!</definedName>
    <definedName name="роИмяБанка">#REF!</definedName>
    <definedName name="роИмяФайлаТелеграммы" localSheetId="0">#REF!</definedName>
    <definedName name="роИмяФайлаТелеграммы">#REF!</definedName>
    <definedName name="роКаталогФайлаТелеграммы" localSheetId="0">#REF!</definedName>
    <definedName name="роКаталогФайлаТелеграммы">#REF!</definedName>
    <definedName name="роКодМФО" localSheetId="0">#REF!</definedName>
    <definedName name="роКодМФО">#REF!</definedName>
    <definedName name="роПодпись1" localSheetId="0">#REF!</definedName>
    <definedName name="роПодпись1">#REF!</definedName>
    <definedName name="роПодпись2" localSheetId="0">#REF!</definedName>
    <definedName name="роПодпись2">#REF!</definedName>
    <definedName name="роПодпись3" localSheetId="0">#REF!</definedName>
    <definedName name="роПодпись3">#REF!</definedName>
    <definedName name="роПодпись4" localSheetId="0">#REF!</definedName>
    <definedName name="роПодпись4">#REF!</definedName>
    <definedName name="роРазделитель1" localSheetId="0">#REF!</definedName>
    <definedName name="роРазделитель1">#REF!</definedName>
    <definedName name="роРазделитель2" localSheetId="0">#REF!</definedName>
    <definedName name="роРазделитель2">#REF!</definedName>
    <definedName name="роРазделитель3" localSheetId="0">#REF!</definedName>
    <definedName name="роРазделитель3">#REF!</definedName>
    <definedName name="Сводный_баланс_н_п_с" localSheetId="0">ф.4!Сводный_баланс_н_п_с</definedName>
    <definedName name="Сводный_баланс_н_п_с">[0]!Сводный_баланс_н_п_с</definedName>
    <definedName name="связь" localSheetId="0">[101]Лист2!#REF!</definedName>
    <definedName name="связь">[101]Лист2!#REF!</definedName>
    <definedName name="сент" localSheetId="0">[89]Июнь!#REF!</definedName>
    <definedName name="сент">[90]Июнь!#REF!</definedName>
    <definedName name="сент2002" localSheetId="0">[91]Январь!#REF!</definedName>
    <definedName name="сент2002">[92]Январь!#REF!</definedName>
    <definedName name="Сентябрь" localSheetId="0">[89]Сентябрь!#REF!</definedName>
    <definedName name="Сентябрь">[90]Сентябрь!#REF!</definedName>
    <definedName name="сентябрь2000год" localSheetId="0">[91]Март!#REF!</definedName>
    <definedName name="сентябрь2000год">[92]Март!#REF!</definedName>
    <definedName name="содерж_помещ">[101]Лист2!#REF!</definedName>
    <definedName name="спец_одежд_обсл_перс">[101]Лист2!#REF!</definedName>
    <definedName name="СТРОИТЕЛЬСТВО" localSheetId="0">#REF!</definedName>
    <definedName name="СТРОИТЕЛЬСТВО">#REF!</definedName>
    <definedName name="Строки" localSheetId="0">#REF!</definedName>
    <definedName name="Строки">#REF!</definedName>
    <definedName name="счет221" localSheetId="0">[89]Март!#REF!</definedName>
    <definedName name="счет221">[90]Март!#REF!</definedName>
    <definedName name="сщзн" localSheetId="0">ф.4!сщзн</definedName>
    <definedName name="сщзн">[0]!сщзн</definedName>
    <definedName name="т" localSheetId="0">ф.4!т</definedName>
    <definedName name="т">[0]!т</definedName>
    <definedName name="текдепоз" localSheetId="0">#REF!</definedName>
    <definedName name="текдепоз">#REF!</definedName>
    <definedName name="техобслуж_ВТ" localSheetId="0">[101]Лист2!#REF!</definedName>
    <definedName name="техобслуж_ВТ">[101]Лист2!#REF!</definedName>
    <definedName name="техобслуж_ОС" localSheetId="0">[101]Лист2!#REF!</definedName>
    <definedName name="техобслуж_ОС">[101]Лист2!#REF!</definedName>
    <definedName name="тов6м" localSheetId="0">[89]Июль!#REF!</definedName>
    <definedName name="тов6м">[90]Июль!#REF!</definedName>
    <definedName name="транспорт" localSheetId="0">[101]Лист2!#REF!</definedName>
    <definedName name="транспорт">[101]Лист2!#REF!</definedName>
    <definedName name="Требования_к_должнику_по_форфейтинговым_операциям" localSheetId="0">'[49]31.12.03'!$E$789</definedName>
    <definedName name="Требования_к_должнику_по_форфейтинговым_операциям">'[50]31.12.03'!$E$789</definedName>
    <definedName name="Узлы" localSheetId="0">#REF!</definedName>
    <definedName name="Узлы">#REF!</definedName>
    <definedName name="Упорядочить_по_областям">[109]!Упорядочить_по_областям</definedName>
    <definedName name="усл" localSheetId="0">[89]Сентябрь!#REF!</definedName>
    <definedName name="усл">[90]Сентябрь!#REF!</definedName>
    <definedName name="усл2002" localSheetId="0">[89]Январь!#REF!</definedName>
    <definedName name="усл2002">[90]Январь!#REF!</definedName>
    <definedName name="услуги" localSheetId="0">[89]Сентябрь!#REF!</definedName>
    <definedName name="услуги">[90]Сентябрь!#REF!</definedName>
    <definedName name="ф77" localSheetId="0">#REF!</definedName>
    <definedName name="ф77">#REF!</definedName>
    <definedName name="фев02г" localSheetId="0">[91]Ноябрь!#REF!</definedName>
    <definedName name="фев02г">[92]Ноябрь!#REF!</definedName>
    <definedName name="февр" localSheetId="0">[89]Июнь!#REF!</definedName>
    <definedName name="февр">[90]Июнь!#REF!</definedName>
    <definedName name="Февраль" localSheetId="0">#REF!</definedName>
    <definedName name="Февраль">#REF!</definedName>
    <definedName name="Флажок16_Щелкнуть" localSheetId="0">ф.4!Флажок16_Щелкнуть</definedName>
    <definedName name="Флажок16_Щелкнуть">[0]!Флажок16_Щелкнуть</definedName>
    <definedName name="Цена_03" localSheetId="0">[110]LME_prices!#REF!</definedName>
    <definedName name="Цена_03">[111]LME_prices!#REF!</definedName>
    <definedName name="Цена_33" localSheetId="0">[110]LME_prices!#REF!</definedName>
    <definedName name="Цена_33">[111]LME_prices!#REF!</definedName>
    <definedName name="Цена_34" localSheetId="0">[110]LME_prices!#REF!</definedName>
    <definedName name="Цена_34">[111]LME_prices!#REF!</definedName>
    <definedName name="Цена_35" localSheetId="0">[110]LME_prices!#REF!</definedName>
    <definedName name="Цена_35">[111]LME_prices!#REF!</definedName>
    <definedName name="Цена_4" localSheetId="0">#REF!</definedName>
    <definedName name="Цена_4">#REF!</definedName>
    <definedName name="Цена_5" localSheetId="0">#REF!</definedName>
    <definedName name="Цена_5">#REF!</definedName>
    <definedName name="Цена_55" localSheetId="0">[110]LME_prices!$F$177</definedName>
    <definedName name="Цена_55">[111]LME_prices!$F$177</definedName>
    <definedName name="Цена_97" localSheetId="0">#REF!</definedName>
    <definedName name="Цена_97">#REF!</definedName>
    <definedName name="Цена_переработки" localSheetId="0">#REF!</definedName>
    <definedName name="Цена_переработки">#REF!</definedName>
    <definedName name="ЦенаFCA_53" localSheetId="0">[110]LME_prices!#REF!</definedName>
    <definedName name="ЦенаFCA_53">[111]LME_prices!#REF!</definedName>
    <definedName name="Январь" localSheetId="0">[89]Январь!#REF!</definedName>
    <definedName name="Январь">[90]Январь!#REF!</definedName>
    <definedName name="январь2002" localSheetId="0">[91]Ноябрь!#REF!</definedName>
    <definedName name="январь2002">[92]Ноябрь!#REF!</definedName>
    <definedName name="ЯнварьАвгуст" localSheetId="0">#REF!</definedName>
    <definedName name="ЯнварьАвгуст">#REF!</definedName>
    <definedName name="ЯнварьАпрель" localSheetId="0">#REF!</definedName>
    <definedName name="ЯнварьАпрель">#REF!</definedName>
    <definedName name="ЯнварьДекабрь" localSheetId="0">#REF!</definedName>
    <definedName name="ЯнварьДекабрь">#REF!</definedName>
    <definedName name="ЯнварьИюль" localSheetId="0">#REF!</definedName>
    <definedName name="ЯнварьИюль">#REF!</definedName>
    <definedName name="ЯнварьИюнь" localSheetId="0">#REF!</definedName>
    <definedName name="ЯнварьИюнь">#REF!</definedName>
    <definedName name="ЯнварьМай" localSheetId="0">#REF!</definedName>
    <definedName name="ЯнварьМай">#REF!</definedName>
    <definedName name="ЯнварьНоябрь" localSheetId="0">#REF!</definedName>
    <definedName name="ЯнварьНоябрь">#REF!</definedName>
    <definedName name="ЯнварьОктябрь" localSheetId="0">#REF!</definedName>
    <definedName name="ЯнварьОктябрь">#REF!</definedName>
    <definedName name="ЯнварьСентябрь" localSheetId="0">#REF!</definedName>
    <definedName name="ЯнварьСентябрь">#REF!</definedName>
    <definedName name="ЯнварьФевраль" localSheetId="0">#REF!</definedName>
    <definedName name="ЯнварьФеврал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 l="1"/>
  <c r="B43" i="2"/>
  <c r="C35" i="4" l="1"/>
  <c r="B35" i="4"/>
  <c r="F34" i="4"/>
  <c r="F33" i="4"/>
  <c r="F32" i="4"/>
  <c r="E30" i="4"/>
  <c r="E35" i="4" s="1"/>
  <c r="D30" i="4"/>
  <c r="D35" i="4" s="1"/>
  <c r="D29" i="4"/>
  <c r="F29" i="4" s="1"/>
  <c r="F28" i="4"/>
  <c r="F26" i="4"/>
  <c r="F24" i="4"/>
  <c r="C22" i="4"/>
  <c r="F21" i="4"/>
  <c r="F20" i="4"/>
  <c r="B19" i="4"/>
  <c r="F19" i="4" s="1"/>
  <c r="F18" i="4"/>
  <c r="E17" i="4"/>
  <c r="E22" i="4" s="1"/>
  <c r="D17" i="4"/>
  <c r="D22" i="4" s="1"/>
  <c r="D16" i="4"/>
  <c r="F16" i="4" s="1"/>
  <c r="F15" i="4"/>
  <c r="F13" i="4"/>
  <c r="F11" i="4"/>
  <c r="B22" i="4" l="1"/>
  <c r="F35" i="4"/>
  <c r="F22" i="4"/>
  <c r="F17" i="4"/>
  <c r="F30" i="4"/>
  <c r="C69" i="3" l="1"/>
  <c r="C68" i="3"/>
  <c r="C67" i="3"/>
  <c r="C64" i="3"/>
  <c r="C63" i="3"/>
  <c r="C62" i="3"/>
  <c r="C61" i="3"/>
  <c r="C59" i="3"/>
  <c r="C58" i="3"/>
  <c r="C56" i="3"/>
  <c r="C52" i="3"/>
  <c r="C49" i="3"/>
  <c r="C48" i="3"/>
  <c r="C44" i="3"/>
  <c r="C42" i="3"/>
  <c r="C41" i="3"/>
  <c r="C40" i="3"/>
  <c r="C39" i="3"/>
  <c r="C38" i="3"/>
  <c r="C33" i="3"/>
  <c r="C32" i="3"/>
  <c r="C31" i="3"/>
  <c r="C30" i="3"/>
  <c r="C29" i="3"/>
  <c r="C27" i="3"/>
  <c r="C26" i="3"/>
  <c r="C23" i="3"/>
  <c r="C22" i="3"/>
  <c r="C21" i="3"/>
  <c r="C20" i="3"/>
  <c r="C19" i="3"/>
  <c r="C18" i="3"/>
  <c r="C17" i="3"/>
  <c r="C16" i="3"/>
  <c r="C15" i="3"/>
  <c r="C13" i="3"/>
  <c r="C12" i="3"/>
  <c r="C11" i="3"/>
  <c r="C10" i="3"/>
  <c r="C53" i="3" l="1"/>
  <c r="C65" i="3"/>
  <c r="C14" i="3"/>
  <c r="C24" i="3" s="1"/>
  <c r="C43" i="3" s="1"/>
  <c r="C45" i="3" s="1"/>
  <c r="C66" i="3" s="1"/>
  <c r="C72" i="3" s="1"/>
  <c r="C9" i="3"/>
  <c r="C70" i="3" l="1"/>
  <c r="C41" i="2"/>
  <c r="B40" i="2"/>
  <c r="B41" i="2" s="1"/>
  <c r="B35" i="2"/>
  <c r="B33" i="2"/>
  <c r="B32" i="2"/>
  <c r="B31" i="2"/>
  <c r="B30" i="2"/>
  <c r="C29" i="2"/>
  <c r="B28" i="2"/>
  <c r="B27" i="2"/>
  <c r="B25" i="2"/>
  <c r="B23" i="2"/>
  <c r="B22" i="2"/>
  <c r="B21" i="2"/>
  <c r="B18" i="2"/>
  <c r="B17" i="2"/>
  <c r="B16" i="2"/>
  <c r="C15" i="2"/>
  <c r="B15" i="2"/>
  <c r="B14" i="2" s="1"/>
  <c r="C14" i="2"/>
  <c r="B13" i="2"/>
  <c r="B12" i="2" s="1"/>
  <c r="C12" i="2"/>
  <c r="B11" i="2"/>
  <c r="B8" i="2" s="1"/>
  <c r="B10" i="2"/>
  <c r="B9" i="2"/>
  <c r="C8" i="2"/>
  <c r="C19" i="2" l="1"/>
  <c r="C26" i="2" s="1"/>
  <c r="C34" i="2" s="1"/>
  <c r="C36" i="2" s="1"/>
  <c r="B19" i="2"/>
  <c r="B26" i="2" s="1"/>
  <c r="B29" i="2"/>
  <c r="C42" i="2"/>
  <c r="B34" i="2" l="1"/>
  <c r="B36" i="2" s="1"/>
  <c r="C35" i="1"/>
  <c r="B35" i="1"/>
  <c r="C28" i="1"/>
  <c r="C36" i="1" s="1"/>
  <c r="B28" i="1"/>
  <c r="B36" i="1" s="1"/>
  <c r="B44" i="1" s="1"/>
  <c r="C19" i="1"/>
  <c r="B19" i="1"/>
  <c r="B42" i="2" l="1"/>
</calcChain>
</file>

<file path=xl/sharedStrings.xml><?xml version="1.0" encoding="utf-8"?>
<sst xmlns="http://schemas.openxmlformats.org/spreadsheetml/2006/main" count="240" uniqueCount="168">
  <si>
    <t>Отчет о финансовом положении</t>
  </si>
  <si>
    <t>АО "Фонд развития промышленности"</t>
  </si>
  <si>
    <t>по состоянию на 30 сентября  2020 г.</t>
  </si>
  <si>
    <t>(в тысячах тенге)</t>
  </si>
  <si>
    <t>АКТИВЫ</t>
  </si>
  <si>
    <t>Денежные средства и их эквиваленты</t>
  </si>
  <si>
    <t>Счета и депозиты в банках</t>
  </si>
  <si>
    <t xml:space="preserve">Дебиторская задолженность по финансовой аренде </t>
  </si>
  <si>
    <t>Долговые ценные бумаги, оцениваемые по справедливой стоимости через прочий совокупный доход</t>
  </si>
  <si>
    <t>Авансы, уплаченные по договорам финансовой аренды</t>
  </si>
  <si>
    <t>Активы для передачи по договорам финансовой аренды</t>
  </si>
  <si>
    <t>Основные средства и нематериальные активы</t>
  </si>
  <si>
    <t>Текущий налоговый актив</t>
  </si>
  <si>
    <t>-</t>
  </si>
  <si>
    <t xml:space="preserve">Прочие активы </t>
  </si>
  <si>
    <t>Итого активов</t>
  </si>
  <si>
    <t xml:space="preserve">ОБЯЗАТЕЛЬСТВА </t>
  </si>
  <si>
    <t>Займы от Материнского банка</t>
  </si>
  <si>
    <t xml:space="preserve">Займы и средства банков и прочих финансовых институтов </t>
  </si>
  <si>
    <t>Авансы, полученные по договорам финансовой аренды</t>
  </si>
  <si>
    <t>Кредиторская задолженность</t>
  </si>
  <si>
    <t>Государственные субсидии</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</si>
  <si>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</si>
  <si>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</si>
  <si>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</si>
  <si>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</si>
  <si>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</si>
  <si>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изменений справедливой стоимости долговых ценных бумаг</t>
  </si>
  <si>
    <t>Накопленная прибыль/(убыток)</t>
  </si>
  <si>
    <t>Итого собственного капитала</t>
  </si>
  <si>
    <t>Всего обязательств и собственного капитала</t>
  </si>
  <si>
    <t xml:space="preserve">Заместитель Председателя Правления </t>
  </si>
  <si>
    <t>Ж. Ибрашева</t>
  </si>
  <si>
    <t xml:space="preserve">Главный бухгалтер </t>
  </si>
  <si>
    <t>А. Тулепбергенова</t>
  </si>
  <si>
    <t xml:space="preserve">Отчет о прибыли или убытке и прочем совокупном доходе </t>
  </si>
  <si>
    <t xml:space="preserve">         АО "Фонд развития промышленности"</t>
  </si>
  <si>
    <t xml:space="preserve">                          за девять месяцев, закончившиеся 30.09.2020 г.</t>
  </si>
  <si>
    <t xml:space="preserve">      (в тысячах тенге)</t>
  </si>
  <si>
    <t>Процентные доходы, рассчитанные с использованием метода эффективной процентной ставки</t>
  </si>
  <si>
    <t>- Денежные средства и их эквиваленты</t>
  </si>
  <si>
    <t>- Счета и депозиты в банках</t>
  </si>
  <si>
    <t>- Долговые ценные бумаги, оцениваемые по справедливой стоимости через прочий совокупный доход</t>
  </si>
  <si>
    <t>Прочие процентные доходы</t>
  </si>
  <si>
    <t xml:space="preserve">- Дебиторская задолженность по финансовой аренде </t>
  </si>
  <si>
    <t>Процентные расходы</t>
  </si>
  <si>
    <t>- Займы от Материнского банка</t>
  </si>
  <si>
    <t>- Займы и средства банков и прочих финансовых институтов</t>
  </si>
  <si>
    <t>- Обязательство по аренде</t>
  </si>
  <si>
    <t>- Гарантии от Материнского банка</t>
  </si>
  <si>
    <t>Чистый процентный доход</t>
  </si>
  <si>
    <t>Чистая прибыль/(убыток) от операций с финансовыми инструментами, оцениваемыми по справедливый стоимости, изменения которой отражаются в составе прибыли или убытка за период</t>
  </si>
  <si>
    <t>Чистый (убыток)/прибыль от операций с иностранной валютой</t>
  </si>
  <si>
    <t>Чистая прибыль от выкупа выпущенных долговых ценных бумаг</t>
  </si>
  <si>
    <t>Чистый  реализованный доход/(убыток) от долговых ценных бумаг, оцениваемых по справедливой стоимости через прочий совокупный доход</t>
  </si>
  <si>
    <t>Прочие доходы, нетто</t>
  </si>
  <si>
    <t>Доход от операционной деятельности</t>
  </si>
  <si>
    <t>Кредитные доходы/(убытки) по долговым финансовым активам</t>
  </si>
  <si>
    <t xml:space="preserve">Прочие убытки от обесценения </t>
  </si>
  <si>
    <t>Общие административные расходы</t>
  </si>
  <si>
    <t xml:space="preserve">Заработная плата работников и налоги по заработной плате </t>
  </si>
  <si>
    <t xml:space="preserve">Амортизация основных средств и нематериальных активов </t>
  </si>
  <si>
    <t xml:space="preserve">Налоги, кроме налога на прибыль </t>
  </si>
  <si>
    <t xml:space="preserve">Прочие операционные расходы </t>
  </si>
  <si>
    <t>Прибыль до налогообложения</t>
  </si>
  <si>
    <t>Расход по подоходному налогу</t>
  </si>
  <si>
    <t>Прибыль за период</t>
  </si>
  <si>
    <t>Прочий совокупный доход, за вычетом подоходного налога</t>
  </si>
  <si>
    <t>Статьи, которые реклассифицированы или могут быть впоследствии реклассифицированы в состав прибыли или убытка:</t>
  </si>
  <si>
    <t>Чистое изменение справедливой стоимости долговых ценных бумаг</t>
  </si>
  <si>
    <t>Итого прочего совокупного дохода за период, за вычетом подоходного налога</t>
  </si>
  <si>
    <t>Общий совокупный дохода за период</t>
  </si>
  <si>
    <t>Базовая прибыль на одну акцию в тенге</t>
  </si>
  <si>
    <t>Главный бухгалтер</t>
  </si>
  <si>
    <t xml:space="preserve">А. Тулепбергенова </t>
  </si>
  <si>
    <t>Отчет о движении денежных средств</t>
  </si>
  <si>
    <t>за  девять месяцев, закончившиеся 30.09.2020 г.</t>
  </si>
  <si>
    <t>ДВИЖЕНИЕ ДЕНЕЖНЫХ СРЕДСТВ ОТ ОПЕРАЦИОННОЙ ДЕЯТЕЛЬНОСТИ</t>
  </si>
  <si>
    <t>Процентные доходы полученные</t>
  </si>
  <si>
    <t>Ценные бумаги</t>
  </si>
  <si>
    <t xml:space="preserve">Долговые ценные бумаги, оцениваемые по справедливой стоимости через прочий совокупный доход </t>
  </si>
  <si>
    <t>Финансовая аренда клиентам</t>
  </si>
  <si>
    <t>Средства в финансовых учреждениях</t>
  </si>
  <si>
    <t xml:space="preserve">По денежным средствам, в т.ч. Соглашениям обратного РЕПО </t>
  </si>
  <si>
    <t>Процентные расходы выплаченные</t>
  </si>
  <si>
    <t>Выпущенные долговые ценные бумаги</t>
  </si>
  <si>
    <t>Займы от Материнской компании</t>
  </si>
  <si>
    <t>Займы и средства банков и прочих финансовых институтов</t>
  </si>
  <si>
    <t>Расходы от операций прямого РЕПО</t>
  </si>
  <si>
    <t>Гарантии от материнского банка</t>
  </si>
  <si>
    <t xml:space="preserve">Чистые поступления/(выплаты) по операциям с иностранной валютой </t>
  </si>
  <si>
    <t xml:space="preserve">Чистые использование по операциям с иностранной валютой </t>
  </si>
  <si>
    <t>Чистые поступления/(выплаты) по операциям со встроенными производными финансовыми инструментами</t>
  </si>
  <si>
    <t>Чистые поступления по операциям со встроенными производными финансовыми инструментами</t>
  </si>
  <si>
    <t xml:space="preserve">Прочие поступления, нетто </t>
  </si>
  <si>
    <t>Комиссии уплаченные</t>
  </si>
  <si>
    <t>Общие и административные выплаты</t>
  </si>
  <si>
    <t xml:space="preserve">(Увеличение)/уменьшение операционных активов </t>
  </si>
  <si>
    <t xml:space="preserve">Счета и депозиты в банках </t>
  </si>
  <si>
    <t>Дебиторская задолженность по сделкам "обратного РЕПО"</t>
  </si>
  <si>
    <t xml:space="preserve">Займы, выданные клиентам  </t>
  </si>
  <si>
    <t>Дебиторская задолженность по договорам финансовой аренды</t>
  </si>
  <si>
    <t>Активы, подлежащие переводу по договорам финансовой аренды</t>
  </si>
  <si>
    <t>Активы в форме права пользования</t>
  </si>
  <si>
    <t>Увеличение/(уменьшение) операционных обязательств</t>
  </si>
  <si>
    <t>Займы от Правительства Республики Казахстан</t>
  </si>
  <si>
    <t>Займы от банков и прочих финансовых институтов</t>
  </si>
  <si>
    <t>Текущие счета и вклады клиентов</t>
  </si>
  <si>
    <t>Кредиторская задолженность по сделкам "репо"</t>
  </si>
  <si>
    <t>Доходы будущих периодов</t>
  </si>
  <si>
    <t xml:space="preserve">Кредиторская задолженность </t>
  </si>
  <si>
    <t>Чистое использование денежных средств в операционной деятельности до уплаты налогов</t>
  </si>
  <si>
    <t xml:space="preserve">Подоходный налог уплаченный </t>
  </si>
  <si>
    <t>Использование денежных средств в операционной деятельности</t>
  </si>
  <si>
    <t xml:space="preserve">ДВИЖЕНИЕ ДЕНЕЖНЫХ СРЕДСТВ ОТ ИНВЕСТИЦИОННОЙ ДЕЯТЕЛЬНОСТИ </t>
  </si>
  <si>
    <t xml:space="preserve">Выбытие основных средств и нематериальных активов </t>
  </si>
  <si>
    <t xml:space="preserve">Приобретение основных средств и нематериальных активов </t>
  </si>
  <si>
    <t xml:space="preserve">Приобретение активов, имеющихся в наличии для продажи </t>
  </si>
  <si>
    <t xml:space="preserve">Выбытие и погашение активов, имеющихся в наличии для продажи  </t>
  </si>
  <si>
    <t>Поступления от продажи и погашения долговых ценных бумаг оцениваемых по справедливой стоимости через прочий совокупный доход</t>
  </si>
  <si>
    <t>Использование денежных средств в инвестиционной деятельности</t>
  </si>
  <si>
    <t>Поступление / (использование) денежных средств от / (в)  инвестиционной деятельности</t>
  </si>
  <si>
    <t xml:space="preserve">ДВИЖЕНИЕ ДЕНЕЖНЫХ СРЕДСТВ ОТ ФИНАНСОВОЙ ДЕЯТЕЛЬНОСТИ </t>
  </si>
  <si>
    <t>Вклад в уставный капитал</t>
  </si>
  <si>
    <t>Займы, погашенные Материнскому Банку</t>
  </si>
  <si>
    <t>Погашение Займов от Материнского Банка</t>
  </si>
  <si>
    <t>Займы полученные от Материнского Банка</t>
  </si>
  <si>
    <t>Займы и средства, полученные от банков и прочих финансовых институтов</t>
  </si>
  <si>
    <t>Займы  полученные от прочих финансовых институтов</t>
  </si>
  <si>
    <t>Погашение займов банков и прочих финансовых институтов</t>
  </si>
  <si>
    <t>Погашение займов прочих финансовых институтов</t>
  </si>
  <si>
    <t xml:space="preserve">Транзакционные расходы, уплаченные в связи с получением займа от прочих финансовых институтов </t>
  </si>
  <si>
    <t>Дивиденды и прочие выплаты акционеру</t>
  </si>
  <si>
    <t xml:space="preserve">Поступление денежных средств от финансовой деятельности </t>
  </si>
  <si>
    <t xml:space="preserve">Чистое (уменьшение)/увеличение денежных средств и их эквивалентов </t>
  </si>
  <si>
    <t xml:space="preserve">Чистое увеличение /(уменьшение) денежных средств и их эквивалентов </t>
  </si>
  <si>
    <t xml:space="preserve">Денежные средства и их эквиваленты на начало года </t>
  </si>
  <si>
    <t xml:space="preserve">Влияние изменений валютных курсов на величину денежные средства и их эквиваленты </t>
  </si>
  <si>
    <t xml:space="preserve">Влияние изменений валютных курсов на величину денежных средств и их эквивалентов </t>
  </si>
  <si>
    <t>Влияние изменений величины ожидаемых кредитных убытков на величину денежных средств и их эквивалентов</t>
  </si>
  <si>
    <t>Денежные средства и их эквиваленты на конец периода</t>
  </si>
  <si>
    <t>Ж.Ибрашева</t>
  </si>
  <si>
    <t>А.Тулепбергенова</t>
  </si>
  <si>
    <t>Отчет об изменениях в капитале</t>
  </si>
  <si>
    <t xml:space="preserve">   за девять месяцев, закончившийся 30.09.2020 г.</t>
  </si>
  <si>
    <t>Накопленные убытки</t>
  </si>
  <si>
    <t xml:space="preserve">Итого
собственного капитала
</t>
  </si>
  <si>
    <t>Остаток на 01 января 2019 года</t>
  </si>
  <si>
    <t>Общий совокупный доход</t>
  </si>
  <si>
    <t>Прочий совокупный доход</t>
  </si>
  <si>
    <t>Чистое изменение справедливой стоимости долговых ценных бумаг, оцениваемых по справедливой стоимости через прочий совокупный доход</t>
  </si>
  <si>
    <t xml:space="preserve">Итого прочего совокупного дохода </t>
  </si>
  <si>
    <t xml:space="preserve">Общий совокупный доход за период </t>
  </si>
  <si>
    <t>Операции с собственниками, отраженные непосредственно в составе капитала</t>
  </si>
  <si>
    <t>Выпуск акций</t>
  </si>
  <si>
    <t>Дисконт по займам от Материнского банка, за вычетом налогов в размере 504 748 тыс. тенге</t>
  </si>
  <si>
    <t xml:space="preserve">Дивиденды объявленные </t>
  </si>
  <si>
    <t xml:space="preserve">Остаток на 30 сентября 2019 года </t>
  </si>
  <si>
    <t>Остаток на 01 января 2020 года</t>
  </si>
  <si>
    <t>Общий совокупный доход за период</t>
  </si>
  <si>
    <t>Дисконт по займам от Материнского банка, за вычетом налогов в размере 573 560 тыс. тенге</t>
  </si>
  <si>
    <t>Дивиденды объявленные</t>
  </si>
  <si>
    <t xml:space="preserve">Остаток на 30 сентября 2020 года </t>
  </si>
  <si>
    <t xml:space="preserve">Главный бухгалтер                                                                                  </t>
  </si>
  <si>
    <t>84,129,658</t>
  </si>
  <si>
    <t>3,695,489</t>
  </si>
  <si>
    <t>88,425,857</t>
  </si>
  <si>
    <t>Балансовая стоимость одной простой акции на 30.09.2020 г. составляет 98 568,12 тг., на 31.12.2019 г. 86 670,94 тг.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</si>
</sst>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 #,##0_);* \(#,##0\);&quot;-&quot;??_);@"/>
    <numFmt numFmtId="166" formatCode="&quot;?.&quot;#,##0.00_);[Red]\(&quot;?.&quot;#,##0.00\)"/>
    <numFmt numFmtId="167" formatCode="* #,##0.000_);* \(#,##0.000\);&quot;-&quot;??_);@"/>
    <numFmt numFmtId="168" formatCode="_(* #,##0_);_(* \(#,##0\);_(* &quot;-&quot;??_);_(@_)"/>
  </numFmts>
  <fonts count="25" x14ac:knownFonts="1">
    <font>
      <sz val="11"/>
      <color theme="1"/>
      <name val="Calibri"/>
      <family val="2"/>
      <charset val="204"/>
      <scheme val="minor"/>
    </font>
    <font>
      <sz val="10"/>
      <name val="Courier"/>
      <family val="3"/>
    </font>
    <font>
      <sz val="12"/>
      <name val="Times New Roman"/>
      <family val="1"/>
      <charset val="204"/>
    </font>
    <font>
      <b/>
      <sz val="12"/>
      <name val="Times New Roman"/>
      <family val="1"/>
      <charset val="204"/>
    </font>
    <font>
      <b/>
      <sz val="10"/>
      <name val="Times New Roman"/>
      <family val="1"/>
      <charset val="204"/>
    </font>
    <font>
      <b/>
      <sz val="11"/>
      <color indexed="8"/>
      <name val="Times New Roman"/>
      <family val="1"/>
      <charset val="204"/>
    </font>
    <font>
      <sz val="12"/>
      <color indexed="8"/>
      <name val="Times New Roman"/>
      <family val="1"/>
      <charset val="204"/>
    </font>
    <font>
      <sz val="11"/>
      <name val="Arial Cyr"/>
      <charset val="204"/>
    </font>
    <font>
      <sz val="8"/>
      <name val="Arial"/>
      <family val="2"/>
    </font>
    <font>
      <sz val="10"/>
      <name val="Arial"/>
      <family val="2"/>
    </font>
    <font>
      <b/>
      <sz val="8"/>
      <name val="Arial"/>
      <family val="2"/>
    </font>
    <font>
      <b/>
      <sz val="12"/>
      <color indexed="8"/>
      <name val="Times New Roman"/>
      <family val="1"/>
      <charset val="204"/>
    </font>
    <font>
      <b/>
      <sz val="14"/>
      <name val="Times New Roman"/>
      <family val="1"/>
      <charset val="204"/>
    </font>
    <font>
      <i/>
      <sz val="12"/>
      <color indexed="8"/>
      <name val="Times New Roman"/>
      <family val="1"/>
      <charset val="204"/>
    </font>
    <font>
      <sz val="10"/>
      <name val="Times New Roman"/>
      <family val="1"/>
      <charset val="204"/>
    </font>
    <font>
      <b/>
      <sz val="13"/>
      <color indexed="8"/>
      <name val="Times New Roman"/>
      <family val="1"/>
      <charset val="204"/>
    </font>
    <font>
      <b/>
      <sz val="13"/>
      <name val="Times New Roman"/>
      <family val="1"/>
      <charset val="204"/>
    </font>
    <font>
      <b/>
      <sz val="14"/>
      <color indexed="8"/>
      <name val="Times New Roman"/>
      <family val="1"/>
      <charset val="204"/>
    </font>
    <font>
      <sz val="10"/>
      <name val="Arial Cyr"/>
      <charset val="204"/>
    </font>
    <font>
      <sz val="12"/>
      <name val="Times New Roman"/>
      <family val="1"/>
    </font>
    <font>
      <sz val="10"/>
      <name val="Courier"/>
      <family val="1"/>
      <charset val="204"/>
    </font>
    <font>
      <sz val="10"/>
      <name val="Helv"/>
    </font>
    <font>
      <b/>
      <sz val="12"/>
      <color theme="0"/>
      <name val="Times New Roman"/>
      <family val="1"/>
      <charset val="204"/>
    </font>
    <font>
      <b/>
      <sz val="11"/>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s>
  <cellStyleXfs count="12">
    <xf numFmtId="0" fontId="0" fillId="0" borderId="0"/>
    <xf numFmtId="0" fontId="1" fillId="0" borderId="0"/>
    <xf numFmtId="0" fontId="8" fillId="0" borderId="0"/>
    <xf numFmtId="0" fontId="8" fillId="0" borderId="0"/>
    <xf numFmtId="0" fontId="1" fillId="0" borderId="0"/>
    <xf numFmtId="166" fontId="14" fillId="0" borderId="0" applyFill="0" applyBorder="0" applyProtection="0"/>
    <xf numFmtId="0" fontId="18" fillId="0" borderId="0"/>
    <xf numFmtId="0" fontId="20" fillId="0" borderId="0"/>
    <xf numFmtId="0" fontId="18" fillId="0" borderId="0"/>
    <xf numFmtId="0" fontId="21" fillId="0" borderId="0"/>
    <xf numFmtId="0" fontId="20" fillId="0" borderId="0"/>
    <xf numFmtId="0" fontId="18" fillId="0" borderId="0"/>
  </cellStyleXfs>
  <cellXfs count="205">
    <xf numFmtId="0" fontId="0" fillId="0" borderId="0" xfId="0"/>
    <xf numFmtId="0" fontId="2" fillId="0" borderId="0" xfId="1" applyFont="1" applyFill="1"/>
    <xf numFmtId="0" fontId="0" fillId="0" borderId="0" xfId="0" applyFill="1"/>
    <xf numFmtId="0" fontId="3" fillId="0" borderId="0" xfId="1" applyFont="1" applyFill="1" applyAlignment="1">
      <alignment horizontal="center" vertical="justify"/>
    </xf>
    <xf numFmtId="0" fontId="4" fillId="0" borderId="0" xfId="1" applyFont="1" applyFill="1" applyAlignment="1">
      <alignment horizontal="right"/>
    </xf>
    <xf numFmtId="0" fontId="3" fillId="0" borderId="1" xfId="1" applyFont="1" applyFill="1" applyBorder="1"/>
    <xf numFmtId="14" fontId="3" fillId="0" borderId="2" xfId="1" applyNumberFormat="1" applyFont="1" applyFill="1" applyBorder="1" applyAlignment="1">
      <alignment horizontal="right" vertical="center" wrapText="1"/>
    </xf>
    <xf numFmtId="0" fontId="3" fillId="0" borderId="3" xfId="1" applyFont="1" applyFill="1" applyBorder="1"/>
    <xf numFmtId="0" fontId="3" fillId="0" borderId="4" xfId="1" applyFont="1" applyFill="1" applyBorder="1"/>
    <xf numFmtId="0" fontId="5" fillId="0" borderId="5" xfId="1" applyNumberFormat="1" applyFont="1" applyFill="1" applyBorder="1" applyAlignment="1" applyProtection="1">
      <alignment vertical="center" wrapText="1"/>
    </xf>
    <xf numFmtId="164" fontId="2" fillId="0" borderId="6" xfId="1" applyNumberFormat="1" applyFont="1" applyFill="1" applyBorder="1"/>
    <xf numFmtId="0" fontId="6" fillId="0" borderId="5" xfId="1" applyNumberFormat="1" applyFont="1" applyFill="1" applyBorder="1" applyAlignment="1" applyProtection="1">
      <alignment vertical="center" wrapText="1"/>
    </xf>
    <xf numFmtId="164" fontId="0" fillId="0" borderId="0" xfId="0" applyNumberFormat="1" applyFill="1"/>
    <xf numFmtId="0" fontId="5" fillId="0" borderId="1" xfId="1" applyNumberFormat="1" applyFont="1" applyFill="1" applyBorder="1" applyAlignment="1" applyProtection="1">
      <alignment vertical="center" wrapText="1"/>
    </xf>
    <xf numFmtId="165" fontId="3" fillId="0" borderId="2" xfId="1" applyNumberFormat="1" applyFont="1" applyFill="1" applyBorder="1" applyAlignment="1">
      <alignment vertical="top" wrapText="1"/>
    </xf>
    <xf numFmtId="0" fontId="7" fillId="0" borderId="3" xfId="1" applyFont="1" applyFill="1" applyBorder="1" applyAlignment="1">
      <alignment vertical="center"/>
    </xf>
    <xf numFmtId="165" fontId="2" fillId="0" borderId="4" xfId="1" applyNumberFormat="1" applyFont="1" applyFill="1" applyBorder="1"/>
    <xf numFmtId="165" fontId="2" fillId="0" borderId="6" xfId="1" applyNumberFormat="1" applyFont="1" applyFill="1" applyBorder="1"/>
    <xf numFmtId="165" fontId="2" fillId="0" borderId="4" xfId="1" applyNumberFormat="1" applyFont="1" applyFill="1" applyBorder="1" applyAlignment="1" applyProtection="1">
      <alignment horizontal="right" vertical="top"/>
    </xf>
    <xf numFmtId="0" fontId="2" fillId="0" borderId="5" xfId="1" applyNumberFormat="1" applyFont="1" applyFill="1" applyBorder="1" applyAlignment="1" applyProtection="1">
      <alignment vertical="center" wrapText="1"/>
    </xf>
    <xf numFmtId="0" fontId="5" fillId="0" borderId="7" xfId="1" applyNumberFormat="1" applyFont="1" applyFill="1" applyBorder="1" applyAlignment="1" applyProtection="1">
      <alignment vertical="center" wrapText="1"/>
    </xf>
    <xf numFmtId="165" fontId="3" fillId="0" borderId="0" xfId="1" applyNumberFormat="1" applyFont="1" applyFill="1" applyBorder="1" applyAlignment="1">
      <alignment vertical="top" wrapText="1"/>
    </xf>
    <xf numFmtId="0" fontId="11" fillId="0" borderId="0" xfId="1" applyNumberFormat="1" applyFont="1" applyFill="1" applyBorder="1" applyAlignment="1" applyProtection="1">
      <alignment vertical="center" wrapText="1"/>
    </xf>
    <xf numFmtId="165" fontId="3" fillId="0" borderId="0" xfId="4" applyNumberFormat="1" applyFont="1" applyFill="1" applyBorder="1" applyAlignment="1">
      <alignment vertical="top"/>
    </xf>
    <xf numFmtId="0" fontId="11" fillId="0" borderId="0" xfId="4" applyNumberFormat="1" applyFont="1" applyFill="1" applyBorder="1" applyAlignment="1" applyProtection="1">
      <alignment vertical="center" wrapText="1"/>
    </xf>
    <xf numFmtId="165" fontId="3" fillId="0" borderId="0" xfId="4" applyNumberFormat="1" applyFont="1" applyFill="1" applyBorder="1" applyAlignment="1">
      <alignment vertical="top" wrapText="1"/>
    </xf>
    <xf numFmtId="165" fontId="0" fillId="0" borderId="0" xfId="0" applyNumberFormat="1" applyFill="1"/>
    <xf numFmtId="0" fontId="0" fillId="0" borderId="0" xfId="0" applyFill="1" applyBorder="1"/>
    <xf numFmtId="164" fontId="0" fillId="0" borderId="0" xfId="0" applyNumberFormat="1" applyFill="1" applyBorder="1"/>
    <xf numFmtId="3" fontId="0" fillId="0" borderId="0" xfId="0" applyNumberFormat="1" applyFill="1" applyBorder="1"/>
    <xf numFmtId="164" fontId="2" fillId="0" borderId="0" xfId="1" applyNumberFormat="1" applyFont="1" applyFill="1" applyBorder="1"/>
    <xf numFmtId="4" fontId="8" fillId="0" borderId="0" xfId="2" applyNumberFormat="1" applyFont="1" applyBorder="1" applyAlignment="1">
      <alignment horizontal="right"/>
    </xf>
    <xf numFmtId="0" fontId="9" fillId="0" borderId="0" xfId="3" applyNumberFormat="1" applyFont="1" applyBorder="1" applyAlignment="1">
      <alignment horizontal="left" vertical="top" wrapText="1"/>
    </xf>
    <xf numFmtId="3" fontId="10" fillId="2" borderId="0" xfId="3" applyNumberFormat="1" applyFont="1" applyFill="1" applyBorder="1" applyAlignment="1">
      <alignment horizontal="right"/>
    </xf>
    <xf numFmtId="14" fontId="3" fillId="0" borderId="9" xfId="1" applyNumberFormat="1" applyFont="1" applyFill="1" applyBorder="1" applyAlignment="1">
      <alignment horizontal="right" vertical="center" wrapText="1"/>
    </xf>
    <xf numFmtId="164" fontId="3" fillId="0" borderId="6" xfId="1" applyNumberFormat="1" applyFont="1" applyFill="1" applyBorder="1"/>
    <xf numFmtId="164" fontId="2" fillId="0" borderId="10" xfId="1" applyNumberFormat="1" applyFont="1" applyFill="1" applyBorder="1"/>
    <xf numFmtId="164" fontId="3" fillId="0" borderId="8" xfId="1" applyNumberFormat="1" applyFont="1" applyFill="1" applyBorder="1"/>
    <xf numFmtId="164" fontId="2" fillId="0" borderId="4" xfId="1" applyNumberFormat="1" applyFont="1" applyFill="1" applyBorder="1"/>
    <xf numFmtId="165" fontId="3" fillId="0" borderId="9" xfId="1" applyNumberFormat="1" applyFont="1" applyFill="1" applyBorder="1" applyAlignment="1">
      <alignment vertical="top" wrapText="1"/>
    </xf>
    <xf numFmtId="165" fontId="2" fillId="0" borderId="10" xfId="1" applyNumberFormat="1" applyFont="1" applyFill="1" applyBorder="1" applyAlignment="1"/>
    <xf numFmtId="165" fontId="3" fillId="0" borderId="11" xfId="1" applyNumberFormat="1" applyFont="1" applyFill="1" applyBorder="1" applyAlignment="1">
      <alignment vertical="top" wrapText="1"/>
    </xf>
    <xf numFmtId="0" fontId="2" fillId="0" borderId="0" xfId="4" applyFont="1" applyFill="1" applyBorder="1" applyAlignment="1"/>
    <xf numFmtId="0" fontId="2" fillId="0" borderId="0" xfId="4" applyFont="1" applyFill="1"/>
    <xf numFmtId="0" fontId="12" fillId="0" borderId="0" xfId="4" applyFont="1" applyFill="1" applyBorder="1" applyAlignment="1">
      <alignment vertical="justify"/>
    </xf>
    <xf numFmtId="0" fontId="3" fillId="0" borderId="0" xfId="4" applyFont="1" applyFill="1" applyBorder="1" applyAlignment="1">
      <alignment horizontal="center" vertical="justify"/>
    </xf>
    <xf numFmtId="0" fontId="2" fillId="0" borderId="0" xfId="4" applyFont="1" applyFill="1" applyBorder="1" applyAlignment="1">
      <alignment vertical="justify"/>
    </xf>
    <xf numFmtId="0" fontId="3" fillId="0" borderId="0" xfId="4" applyFont="1" applyFill="1" applyBorder="1" applyAlignment="1">
      <alignment horizontal="center"/>
    </xf>
    <xf numFmtId="0" fontId="2" fillId="0" borderId="9" xfId="4" applyFont="1" applyFill="1" applyBorder="1"/>
    <xf numFmtId="14" fontId="3" fillId="0" borderId="12" xfId="4" applyNumberFormat="1" applyFont="1" applyFill="1" applyBorder="1" applyAlignment="1">
      <alignment vertical="center" wrapText="1"/>
    </xf>
    <xf numFmtId="0" fontId="11" fillId="0" borderId="13" xfId="4" applyNumberFormat="1" applyFont="1" applyFill="1" applyBorder="1" applyAlignment="1" applyProtection="1">
      <alignment vertical="center" wrapText="1"/>
    </xf>
    <xf numFmtId="165" fontId="3" fillId="0" borderId="14" xfId="4" applyNumberFormat="1" applyFont="1" applyFill="1" applyBorder="1" applyAlignment="1" applyProtection="1"/>
    <xf numFmtId="165" fontId="3" fillId="0" borderId="15" xfId="4" applyNumberFormat="1" applyFont="1" applyFill="1" applyBorder="1" applyAlignment="1" applyProtection="1"/>
    <xf numFmtId="49" fontId="13" fillId="0" borderId="5" xfId="4" applyNumberFormat="1" applyFont="1" applyFill="1" applyBorder="1" applyAlignment="1" applyProtection="1">
      <alignment vertical="center"/>
    </xf>
    <xf numFmtId="165" fontId="2" fillId="0" borderId="6" xfId="4" applyNumberFormat="1" applyFont="1" applyFill="1" applyBorder="1" applyAlignment="1" applyProtection="1"/>
    <xf numFmtId="49" fontId="13" fillId="0" borderId="5" xfId="4" applyNumberFormat="1" applyFont="1" applyFill="1" applyBorder="1" applyAlignment="1" applyProtection="1">
      <alignment vertical="center" wrapText="1"/>
    </xf>
    <xf numFmtId="4" fontId="11" fillId="0" borderId="5" xfId="4" applyNumberFormat="1" applyFont="1" applyFill="1" applyBorder="1" applyAlignment="1" applyProtection="1">
      <alignment vertical="center" wrapText="1"/>
    </xf>
    <xf numFmtId="165" fontId="3" fillId="0" borderId="6" xfId="4" applyNumberFormat="1" applyFont="1" applyFill="1" applyBorder="1" applyAlignment="1" applyProtection="1"/>
    <xf numFmtId="165" fontId="3" fillId="0" borderId="16" xfId="4" applyNumberFormat="1" applyFont="1" applyFill="1" applyBorder="1" applyAlignment="1" applyProtection="1"/>
    <xf numFmtId="0" fontId="11" fillId="0" borderId="5" xfId="4" applyNumberFormat="1" applyFont="1" applyFill="1" applyBorder="1" applyAlignment="1" applyProtection="1">
      <alignment vertical="center"/>
    </xf>
    <xf numFmtId="165" fontId="2" fillId="0" borderId="6" xfId="4" applyNumberFormat="1" applyFont="1" applyFill="1" applyBorder="1" applyAlignment="1" applyProtection="1">
      <alignment vertical="center"/>
    </xf>
    <xf numFmtId="165" fontId="2" fillId="0" borderId="6" xfId="5" applyNumberFormat="1" applyFont="1" applyFill="1" applyBorder="1" applyAlignment="1"/>
    <xf numFmtId="0" fontId="15" fillId="0" borderId="5" xfId="4" applyNumberFormat="1" applyFont="1" applyFill="1" applyBorder="1" applyAlignment="1" applyProtection="1">
      <alignment vertical="center" wrapText="1"/>
    </xf>
    <xf numFmtId="165" fontId="16" fillId="0" borderId="6" xfId="4" applyNumberFormat="1" applyFont="1" applyFill="1" applyBorder="1" applyAlignment="1"/>
    <xf numFmtId="165" fontId="16" fillId="0" borderId="16" xfId="4" applyNumberFormat="1" applyFont="1" applyFill="1" applyBorder="1" applyAlignment="1"/>
    <xf numFmtId="0" fontId="11" fillId="0" borderId="5" xfId="4" applyNumberFormat="1" applyFont="1" applyFill="1" applyBorder="1" applyAlignment="1" applyProtection="1">
      <alignment vertical="center" wrapText="1"/>
    </xf>
    <xf numFmtId="165" fontId="3" fillId="0" borderId="6" xfId="4" applyNumberFormat="1" applyFont="1" applyFill="1" applyBorder="1" applyAlignment="1"/>
    <xf numFmtId="165" fontId="3" fillId="0" borderId="16" xfId="4" applyNumberFormat="1" applyFont="1" applyFill="1" applyBorder="1" applyAlignment="1"/>
    <xf numFmtId="0" fontId="6" fillId="0" borderId="5" xfId="4" applyNumberFormat="1" applyFont="1" applyFill="1" applyBorder="1" applyAlignment="1" applyProtection="1">
      <alignment vertical="center" wrapText="1"/>
    </xf>
    <xf numFmtId="165" fontId="2" fillId="0" borderId="6" xfId="4" applyNumberFormat="1" applyFont="1" applyFill="1" applyBorder="1" applyAlignment="1"/>
    <xf numFmtId="165" fontId="2" fillId="0" borderId="16" xfId="4" applyNumberFormat="1" applyFont="1" applyFill="1" applyBorder="1" applyAlignment="1"/>
    <xf numFmtId="0" fontId="2" fillId="0" borderId="5" xfId="0" applyFont="1" applyFill="1" applyBorder="1" applyAlignment="1">
      <alignment vertical="center" wrapText="1"/>
    </xf>
    <xf numFmtId="165" fontId="2" fillId="0" borderId="0" xfId="4" applyNumberFormat="1" applyFont="1" applyFill="1"/>
    <xf numFmtId="0" fontId="6" fillId="0" borderId="5" xfId="4" applyNumberFormat="1" applyFont="1" applyFill="1" applyBorder="1" applyAlignment="1" applyProtection="1">
      <alignment horizontal="left" vertical="center" wrapText="1" indent="2"/>
    </xf>
    <xf numFmtId="165" fontId="2" fillId="0" borderId="6" xfId="4" applyNumberFormat="1" applyFont="1" applyFill="1" applyBorder="1" applyAlignment="1">
      <alignment horizontal="center"/>
    </xf>
    <xf numFmtId="165" fontId="2" fillId="0" borderId="16" xfId="4" applyNumberFormat="1" applyFont="1" applyBorder="1" applyAlignment="1">
      <alignment horizontal="center"/>
    </xf>
    <xf numFmtId="165" fontId="2" fillId="0" borderId="6" xfId="4" applyNumberFormat="1" applyFont="1" applyFill="1" applyBorder="1" applyAlignment="1">
      <alignment horizontal="right"/>
    </xf>
    <xf numFmtId="165" fontId="2" fillId="0" borderId="16" xfId="4" applyNumberFormat="1" applyFont="1" applyBorder="1" applyAlignment="1">
      <alignment horizontal="right"/>
    </xf>
    <xf numFmtId="0" fontId="17" fillId="0" borderId="5" xfId="4" applyNumberFormat="1" applyFont="1" applyFill="1" applyBorder="1" applyAlignment="1" applyProtection="1">
      <alignment vertical="center" wrapText="1"/>
    </xf>
    <xf numFmtId="165" fontId="12" fillId="0" borderId="6" xfId="4" applyNumberFormat="1" applyFont="1" applyFill="1" applyBorder="1" applyAlignment="1"/>
    <xf numFmtId="165" fontId="12" fillId="0" borderId="16" xfId="4" applyNumberFormat="1" applyFont="1" applyFill="1" applyBorder="1" applyAlignment="1"/>
    <xf numFmtId="0" fontId="11" fillId="0" borderId="5" xfId="6" applyNumberFormat="1" applyFont="1" applyFill="1" applyBorder="1" applyAlignment="1" applyProtection="1">
      <alignment vertical="top" wrapText="1"/>
    </xf>
    <xf numFmtId="0" fontId="13" fillId="0" borderId="5" xfId="6" applyNumberFormat="1" applyFont="1" applyFill="1" applyBorder="1" applyAlignment="1" applyProtection="1">
      <alignment vertical="top" wrapText="1"/>
    </xf>
    <xf numFmtId="49" fontId="2" fillId="0" borderId="5" xfId="6" applyNumberFormat="1" applyFont="1" applyFill="1" applyBorder="1" applyAlignment="1">
      <alignment vertical="top" wrapText="1"/>
    </xf>
    <xf numFmtId="0" fontId="15" fillId="0" borderId="17" xfId="6" applyNumberFormat="1" applyFont="1" applyFill="1" applyBorder="1" applyAlignment="1" applyProtection="1">
      <alignment vertical="top" wrapText="1"/>
    </xf>
    <xf numFmtId="165" fontId="16" fillId="0" borderId="18" xfId="4" applyNumberFormat="1" applyFont="1" applyFill="1" applyBorder="1" applyAlignment="1"/>
    <xf numFmtId="165" fontId="16" fillId="0" borderId="19" xfId="4" applyNumberFormat="1" applyFont="1" applyFill="1" applyBorder="1" applyAlignment="1"/>
    <xf numFmtId="0" fontId="15" fillId="0" borderId="20" xfId="6" applyNumberFormat="1" applyFont="1" applyFill="1" applyBorder="1" applyAlignment="1" applyProtection="1">
      <alignment vertical="top" wrapText="1"/>
    </xf>
    <xf numFmtId="165" fontId="16" fillId="0" borderId="21" xfId="4" applyNumberFormat="1" applyFont="1" applyFill="1" applyBorder="1" applyAlignment="1"/>
    <xf numFmtId="165" fontId="16" fillId="0" borderId="22" xfId="4" applyNumberFormat="1" applyFont="1" applyFill="1" applyBorder="1" applyAlignment="1"/>
    <xf numFmtId="0" fontId="19" fillId="0" borderId="4" xfId="0" applyFont="1" applyFill="1" applyBorder="1" applyAlignment="1">
      <alignment wrapText="1"/>
    </xf>
    <xf numFmtId="4" fontId="2" fillId="0" borderId="4" xfId="4" applyNumberFormat="1" applyFont="1" applyFill="1" applyBorder="1" applyAlignment="1"/>
    <xf numFmtId="0" fontId="19" fillId="0" borderId="0" xfId="0" applyFont="1" applyFill="1" applyBorder="1" applyAlignment="1">
      <alignment wrapText="1"/>
    </xf>
    <xf numFmtId="0" fontId="2" fillId="0" borderId="0" xfId="4" applyFont="1" applyFill="1" applyAlignment="1"/>
    <xf numFmtId="167" fontId="3" fillId="0" borderId="0" xfId="1" applyNumberFormat="1" applyFont="1" applyFill="1" applyBorder="1" applyAlignment="1">
      <alignment vertical="top" wrapText="1"/>
    </xf>
    <xf numFmtId="165" fontId="2" fillId="0" borderId="0" xfId="4" applyNumberFormat="1" applyFont="1" applyFill="1" applyAlignment="1"/>
    <xf numFmtId="4" fontId="2" fillId="0" borderId="0" xfId="4" applyNumberFormat="1" applyFont="1" applyFill="1" applyBorder="1" applyAlignment="1"/>
    <xf numFmtId="4" fontId="2" fillId="0" borderId="0" xfId="0" applyNumberFormat="1" applyFont="1" applyFill="1" applyBorder="1"/>
    <xf numFmtId="3" fontId="2" fillId="0" borderId="0" xfId="4" applyNumberFormat="1" applyFont="1" applyFill="1" applyAlignment="1"/>
    <xf numFmtId="0" fontId="2" fillId="0" borderId="0" xfId="7" applyFont="1"/>
    <xf numFmtId="0" fontId="2" fillId="0" borderId="0" xfId="7" applyFont="1" applyFill="1"/>
    <xf numFmtId="0" fontId="3" fillId="0" borderId="0" xfId="7" applyFont="1" applyAlignment="1">
      <alignment horizontal="right"/>
    </xf>
    <xf numFmtId="0" fontId="3" fillId="0" borderId="0" xfId="7" applyFont="1" applyFill="1" applyAlignment="1">
      <alignment horizontal="right"/>
    </xf>
    <xf numFmtId="0" fontId="2" fillId="0" borderId="23" xfId="7" applyFont="1" applyBorder="1"/>
    <xf numFmtId="0" fontId="2" fillId="0" borderId="13" xfId="7" applyFont="1" applyFill="1" applyBorder="1"/>
    <xf numFmtId="14" fontId="3" fillId="0" borderId="14" xfId="7" applyNumberFormat="1" applyFont="1" applyBorder="1" applyAlignment="1">
      <alignment horizontal="right" vertical="top" wrapText="1"/>
    </xf>
    <xf numFmtId="14" fontId="3" fillId="0" borderId="15" xfId="7" applyNumberFormat="1" applyFont="1" applyFill="1" applyBorder="1" applyAlignment="1">
      <alignment horizontal="right" vertical="top" wrapText="1"/>
    </xf>
    <xf numFmtId="0" fontId="3" fillId="0" borderId="24" xfId="7" applyFont="1" applyBorder="1" applyAlignment="1"/>
    <xf numFmtId="0" fontId="3" fillId="0" borderId="5" xfId="7" applyFont="1" applyFill="1" applyBorder="1" applyAlignment="1"/>
    <xf numFmtId="0" fontId="2" fillId="0" borderId="6" xfId="7" applyFont="1" applyBorder="1"/>
    <xf numFmtId="0" fontId="2" fillId="0" borderId="16" xfId="7" applyFont="1" applyFill="1" applyBorder="1"/>
    <xf numFmtId="0" fontId="2" fillId="0" borderId="24" xfId="7" applyFont="1" applyBorder="1"/>
    <xf numFmtId="0" fontId="2" fillId="0" borderId="5" xfId="7" applyFont="1" applyFill="1" applyBorder="1"/>
    <xf numFmtId="165" fontId="2" fillId="0" borderId="6" xfId="8" applyNumberFormat="1" applyFont="1" applyFill="1" applyBorder="1" applyAlignment="1" applyProtection="1">
      <alignment horizontal="right"/>
    </xf>
    <xf numFmtId="165" fontId="2" fillId="0" borderId="16" xfId="8" applyNumberFormat="1" applyFont="1" applyFill="1" applyBorder="1" applyAlignment="1" applyProtection="1">
      <alignment horizontal="right"/>
    </xf>
    <xf numFmtId="0" fontId="2" fillId="0" borderId="24" xfId="9" applyFont="1" applyFill="1" applyBorder="1" applyAlignment="1">
      <alignment horizontal="left" indent="3"/>
    </xf>
    <xf numFmtId="0" fontId="2" fillId="0" borderId="5" xfId="7" applyFont="1" applyFill="1" applyBorder="1" applyAlignment="1">
      <alignment wrapText="1"/>
    </xf>
    <xf numFmtId="0" fontId="2" fillId="0" borderId="5" xfId="9" applyFont="1" applyFill="1" applyBorder="1" applyAlignment="1">
      <alignment horizontal="left" indent="3"/>
    </xf>
    <xf numFmtId="0" fontId="2" fillId="0" borderId="24" xfId="7" applyFont="1" applyBorder="1" applyAlignment="1">
      <alignment wrapText="1"/>
    </xf>
    <xf numFmtId="165" fontId="6" fillId="0" borderId="6" xfId="8" applyNumberFormat="1" applyFont="1" applyFill="1" applyBorder="1" applyAlignment="1" applyProtection="1">
      <alignment horizontal="right"/>
    </xf>
    <xf numFmtId="165" fontId="6" fillId="0" borderId="16" xfId="8" applyNumberFormat="1" applyFont="1" applyFill="1" applyBorder="1" applyAlignment="1" applyProtection="1">
      <alignment horizontal="right"/>
    </xf>
    <xf numFmtId="165" fontId="11" fillId="0" borderId="6" xfId="8" applyNumberFormat="1" applyFont="1" applyFill="1" applyBorder="1" applyAlignment="1" applyProtection="1">
      <alignment horizontal="right"/>
    </xf>
    <xf numFmtId="165" fontId="11" fillId="0" borderId="16" xfId="8" applyNumberFormat="1" applyFont="1" applyFill="1" applyBorder="1" applyAlignment="1" applyProtection="1">
      <alignment horizontal="right"/>
    </xf>
    <xf numFmtId="0" fontId="3" fillId="0" borderId="24" xfId="7" applyFont="1" applyBorder="1" applyAlignment="1">
      <alignment wrapText="1"/>
    </xf>
    <xf numFmtId="0" fontId="3" fillId="0" borderId="5" xfId="7" applyFont="1" applyFill="1" applyBorder="1" applyAlignment="1">
      <alignment wrapText="1"/>
    </xf>
    <xf numFmtId="165" fontId="3" fillId="0" borderId="6" xfId="7" applyNumberFormat="1" applyFont="1" applyBorder="1" applyAlignment="1">
      <alignment wrapText="1"/>
    </xf>
    <xf numFmtId="165" fontId="3" fillId="0" borderId="16" xfId="7" applyNumberFormat="1" applyFont="1" applyBorder="1" applyAlignment="1">
      <alignment wrapText="1"/>
    </xf>
    <xf numFmtId="0" fontId="3" fillId="0" borderId="24" xfId="8" applyFont="1" applyBorder="1" applyAlignment="1">
      <alignment wrapText="1"/>
    </xf>
    <xf numFmtId="0" fontId="3" fillId="0" borderId="5" xfId="8" applyFont="1" applyFill="1" applyBorder="1" applyAlignment="1">
      <alignment wrapText="1"/>
    </xf>
    <xf numFmtId="165" fontId="2" fillId="0" borderId="6" xfId="7" applyNumberFormat="1" applyFont="1" applyFill="1" applyBorder="1" applyAlignment="1" applyProtection="1">
      <alignment horizontal="right"/>
    </xf>
    <xf numFmtId="165" fontId="2" fillId="0" borderId="16" xfId="7" applyNumberFormat="1" applyFont="1" applyFill="1" applyBorder="1" applyAlignment="1" applyProtection="1">
      <alignment horizontal="right"/>
    </xf>
    <xf numFmtId="0" fontId="2" fillId="0" borderId="25" xfId="7" applyFont="1" applyFill="1" applyBorder="1"/>
    <xf numFmtId="0" fontId="2" fillId="0" borderId="0" xfId="7" applyFont="1" applyBorder="1"/>
    <xf numFmtId="0" fontId="2" fillId="0" borderId="26" xfId="7" applyFont="1" applyBorder="1"/>
    <xf numFmtId="0" fontId="3" fillId="0" borderId="24" xfId="8" applyFont="1" applyBorder="1"/>
    <xf numFmtId="0" fontId="3" fillId="0" borderId="27" xfId="7" applyFont="1" applyBorder="1" applyAlignment="1">
      <alignment wrapText="1"/>
    </xf>
    <xf numFmtId="0" fontId="3" fillId="0" borderId="20" xfId="7" applyFont="1" applyFill="1" applyBorder="1" applyAlignment="1">
      <alignment wrapText="1"/>
    </xf>
    <xf numFmtId="165" fontId="11" fillId="0" borderId="21" xfId="8" applyNumberFormat="1" applyFont="1" applyFill="1" applyBorder="1" applyAlignment="1" applyProtection="1">
      <alignment horizontal="right"/>
    </xf>
    <xf numFmtId="165" fontId="11" fillId="0" borderId="22" xfId="8" applyNumberFormat="1" applyFont="1" applyFill="1" applyBorder="1" applyAlignment="1" applyProtection="1">
      <alignment horizontal="right"/>
    </xf>
    <xf numFmtId="0" fontId="3" fillId="0" borderId="0" xfId="7" applyFont="1" applyAlignment="1">
      <alignment wrapText="1"/>
    </xf>
    <xf numFmtId="0" fontId="3" fillId="0" borderId="0" xfId="7" applyFont="1" applyFill="1" applyAlignment="1">
      <alignment wrapText="1"/>
    </xf>
    <xf numFmtId="165" fontId="2" fillId="0" borderId="0" xfId="7" applyNumberFormat="1" applyFont="1" applyFill="1"/>
    <xf numFmtId="37" fontId="22" fillId="0" borderId="0" xfId="8" applyNumberFormat="1" applyFont="1" applyFill="1" applyBorder="1" applyAlignment="1" applyProtection="1">
      <alignment horizontal="right"/>
    </xf>
    <xf numFmtId="165" fontId="3" fillId="0" borderId="0" xfId="4" applyNumberFormat="1" applyFont="1" applyBorder="1" applyAlignment="1">
      <alignment vertical="top" wrapText="1"/>
    </xf>
    <xf numFmtId="0" fontId="3" fillId="0" borderId="0" xfId="7" applyFont="1"/>
    <xf numFmtId="0" fontId="3" fillId="0" borderId="0" xfId="7" applyFont="1" applyFill="1"/>
    <xf numFmtId="3" fontId="3" fillId="0" borderId="0" xfId="7" applyNumberFormat="1" applyFont="1"/>
    <xf numFmtId="165" fontId="2" fillId="0" borderId="0" xfId="7" applyNumberFormat="1" applyFont="1"/>
    <xf numFmtId="0" fontId="12" fillId="0" borderId="0" xfId="10" applyFont="1" applyAlignment="1">
      <alignment horizontal="center" vertical="justify" wrapText="1"/>
    </xf>
    <xf numFmtId="0" fontId="3" fillId="0" borderId="0" xfId="10" applyFont="1" applyAlignment="1">
      <alignment horizontal="center" vertical="justify" wrapText="1"/>
    </xf>
    <xf numFmtId="0" fontId="3" fillId="0" borderId="0" xfId="7" applyFont="1" applyAlignment="1">
      <alignment horizontal="center" wrapText="1"/>
    </xf>
    <xf numFmtId="0" fontId="2" fillId="0" borderId="5" xfId="10" applyFont="1" applyBorder="1" applyAlignment="1">
      <alignment wrapText="1"/>
    </xf>
    <xf numFmtId="0" fontId="3" fillId="0" borderId="6" xfId="10" applyFont="1" applyBorder="1" applyAlignment="1">
      <alignment horizontal="center" wrapText="1"/>
    </xf>
    <xf numFmtId="0" fontId="3" fillId="0" borderId="5" xfId="11" applyFont="1" applyBorder="1" applyAlignment="1">
      <alignment wrapText="1"/>
    </xf>
    <xf numFmtId="168" fontId="3" fillId="0" borderId="6" xfId="10" applyNumberFormat="1" applyFont="1" applyFill="1" applyBorder="1" applyAlignment="1" applyProtection="1">
      <alignment horizontal="center" wrapText="1"/>
    </xf>
    <xf numFmtId="168" fontId="3" fillId="0" borderId="16" xfId="10" applyNumberFormat="1" applyFont="1" applyFill="1" applyBorder="1" applyAlignment="1" applyProtection="1">
      <alignment horizontal="center" wrapText="1"/>
    </xf>
    <xf numFmtId="0" fontId="3" fillId="0" borderId="5" xfId="10" applyFont="1" applyBorder="1" applyAlignment="1">
      <alignment wrapText="1"/>
    </xf>
    <xf numFmtId="168" fontId="2" fillId="0" borderId="6" xfId="10" applyNumberFormat="1" applyFont="1" applyFill="1" applyBorder="1" applyAlignment="1" applyProtection="1">
      <alignment horizontal="center" wrapText="1"/>
    </xf>
    <xf numFmtId="168" fontId="2" fillId="0" borderId="16" xfId="10" applyNumberFormat="1" applyFont="1" applyFill="1" applyBorder="1" applyAlignment="1" applyProtection="1">
      <alignment horizontal="center" wrapText="1"/>
    </xf>
    <xf numFmtId="168" fontId="2" fillId="0" borderId="6" xfId="4" applyNumberFormat="1" applyFont="1" applyBorder="1" applyAlignment="1">
      <alignment horizontal="center"/>
    </xf>
    <xf numFmtId="165" fontId="2" fillId="0" borderId="6" xfId="10" applyNumberFormat="1" applyFont="1" applyBorder="1" applyAlignment="1">
      <alignment horizontal="center" wrapText="1"/>
    </xf>
    <xf numFmtId="168" fontId="3" fillId="0" borderId="6" xfId="10" applyNumberFormat="1" applyFont="1" applyBorder="1" applyAlignment="1">
      <alignment horizontal="center" wrapText="1"/>
    </xf>
    <xf numFmtId="165" fontId="3" fillId="0" borderId="6" xfId="10" applyNumberFormat="1" applyFont="1" applyBorder="1" applyAlignment="1">
      <alignment horizontal="center" wrapText="1"/>
    </xf>
    <xf numFmtId="168" fontId="2" fillId="0" borderId="6" xfId="10" applyNumberFormat="1" applyFont="1" applyBorder="1" applyAlignment="1">
      <alignment horizontal="center" wrapText="1"/>
    </xf>
    <xf numFmtId="0" fontId="2" fillId="2" borderId="17" xfId="10" applyFont="1" applyFill="1" applyBorder="1" applyAlignment="1">
      <alignment wrapText="1"/>
    </xf>
    <xf numFmtId="168" fontId="2" fillId="0" borderId="18" xfId="10" applyNumberFormat="1" applyFont="1" applyBorder="1" applyAlignment="1">
      <alignment horizontal="center" wrapText="1"/>
    </xf>
    <xf numFmtId="0" fontId="3" fillId="0" borderId="9" xfId="10" applyFont="1" applyBorder="1" applyAlignment="1">
      <alignment wrapText="1"/>
    </xf>
    <xf numFmtId="168" fontId="3" fillId="0" borderId="28" xfId="10" applyNumberFormat="1" applyFont="1" applyBorder="1" applyAlignment="1">
      <alignment horizontal="center" wrapText="1"/>
    </xf>
    <xf numFmtId="168" fontId="3" fillId="0" borderId="12" xfId="10" applyNumberFormat="1" applyFont="1" applyBorder="1" applyAlignment="1">
      <alignment horizontal="center" wrapText="1"/>
    </xf>
    <xf numFmtId="0" fontId="3" fillId="0" borderId="3" xfId="10" applyFont="1" applyBorder="1" applyAlignment="1">
      <alignment wrapText="1"/>
    </xf>
    <xf numFmtId="168" fontId="3" fillId="0" borderId="4" xfId="10" applyNumberFormat="1" applyFont="1" applyFill="1" applyBorder="1" applyAlignment="1" applyProtection="1">
      <alignment horizontal="center" wrapText="1"/>
    </xf>
    <xf numFmtId="168" fontId="3" fillId="0" borderId="29" xfId="10" applyNumberFormat="1" applyFont="1" applyFill="1" applyBorder="1" applyAlignment="1" applyProtection="1">
      <alignment horizontal="center" wrapText="1"/>
    </xf>
    <xf numFmtId="164" fontId="2" fillId="0" borderId="6" xfId="10" applyNumberFormat="1" applyFont="1" applyBorder="1" applyAlignment="1">
      <alignment horizontal="center" wrapText="1"/>
    </xf>
    <xf numFmtId="168" fontId="2" fillId="0" borderId="16" xfId="10" applyNumberFormat="1" applyFont="1" applyBorder="1" applyAlignment="1">
      <alignment horizontal="center" wrapText="1"/>
    </xf>
    <xf numFmtId="164" fontId="2" fillId="0" borderId="18" xfId="10" applyNumberFormat="1" applyFont="1" applyBorder="1" applyAlignment="1">
      <alignment horizontal="center" wrapText="1"/>
    </xf>
    <xf numFmtId="168" fontId="3" fillId="0" borderId="12" xfId="10" applyNumberFormat="1" applyFont="1" applyFill="1" applyBorder="1" applyAlignment="1" applyProtection="1">
      <alignment horizontal="center" wrapText="1"/>
    </xf>
    <xf numFmtId="0" fontId="11" fillId="0" borderId="0" xfId="1" applyFont="1" applyFill="1" applyBorder="1" applyAlignment="1" applyProtection="1">
      <alignment vertical="center" wrapText="1"/>
    </xf>
    <xf numFmtId="167" fontId="3" fillId="0" borderId="0" xfId="1" applyNumberFormat="1" applyFont="1" applyBorder="1" applyAlignment="1">
      <alignment vertical="top" wrapText="1"/>
    </xf>
    <xf numFmtId="165" fontId="3" fillId="0" borderId="0" xfId="4" applyNumberFormat="1" applyFont="1" applyBorder="1" applyAlignment="1">
      <alignment vertical="top"/>
    </xf>
    <xf numFmtId="0" fontId="11" fillId="0" borderId="0" xfId="0" applyNumberFormat="1" applyFont="1" applyFill="1" applyBorder="1" applyAlignment="1" applyProtection="1">
      <alignment vertical="center" wrapText="1"/>
    </xf>
    <xf numFmtId="165" fontId="3" fillId="0" borderId="0" xfId="0" applyNumberFormat="1" applyFont="1" applyBorder="1" applyAlignment="1">
      <alignment horizontal="center" vertical="top" wrapText="1"/>
    </xf>
    <xf numFmtId="0" fontId="2" fillId="0" borderId="0" xfId="10" applyFont="1" applyAlignment="1">
      <alignment horizontal="left" wrapText="1"/>
    </xf>
    <xf numFmtId="0" fontId="23" fillId="0" borderId="0" xfId="0" applyFont="1" applyAlignment="1">
      <alignment horizontal="justify" vertical="center"/>
    </xf>
    <xf numFmtId="0" fontId="3" fillId="0" borderId="0" xfId="10" applyFont="1" applyAlignment="1">
      <alignment wrapText="1"/>
    </xf>
    <xf numFmtId="0" fontId="3" fillId="0" borderId="0" xfId="0" applyFont="1" applyAlignment="1">
      <alignment horizontal="center" wrapText="1"/>
    </xf>
    <xf numFmtId="0" fontId="24" fillId="0" borderId="30" xfId="0" applyFont="1" applyBorder="1" applyAlignment="1">
      <alignment vertical="center"/>
    </xf>
    <xf numFmtId="0" fontId="24" fillId="0" borderId="30" xfId="0" applyFont="1" applyBorder="1" applyAlignment="1">
      <alignment vertical="center" wrapText="1"/>
    </xf>
    <xf numFmtId="2" fontId="5" fillId="0" borderId="0" xfId="1" applyNumberFormat="1" applyFont="1" applyFill="1" applyBorder="1" applyAlignment="1" applyProtection="1">
      <alignment vertical="center" wrapText="1"/>
    </xf>
    <xf numFmtId="2" fontId="0" fillId="0" borderId="0" xfId="0" applyNumberFormat="1" applyBorder="1" applyAlignment="1">
      <alignment wrapText="1"/>
    </xf>
    <xf numFmtId="0" fontId="3" fillId="0" borderId="6" xfId="10" applyFont="1" applyBorder="1" applyAlignment="1">
      <alignment horizontal="center" wrapText="1"/>
    </xf>
    <xf numFmtId="0" fontId="2" fillId="0" borderId="0" xfId="10" applyFont="1" applyAlignment="1">
      <alignment horizontal="center" wrapText="1"/>
    </xf>
    <xf numFmtId="0" fontId="12" fillId="0" borderId="0" xfId="10" applyFont="1" applyAlignment="1">
      <alignment horizontal="center" vertical="justify" wrapText="1"/>
    </xf>
    <xf numFmtId="0" fontId="2" fillId="0" borderId="13" xfId="10" applyFont="1" applyBorder="1" applyAlignment="1">
      <alignment wrapText="1"/>
    </xf>
    <xf numFmtId="0" fontId="2" fillId="0" borderId="5" xfId="10" applyFont="1" applyBorder="1" applyAlignment="1">
      <alignment wrapText="1"/>
    </xf>
    <xf numFmtId="0" fontId="3" fillId="0" borderId="14" xfId="10" applyFont="1" applyBorder="1" applyAlignment="1">
      <alignment horizontal="center" wrapText="1"/>
    </xf>
    <xf numFmtId="0" fontId="2" fillId="0" borderId="0" xfId="7" applyFont="1" applyAlignment="1">
      <alignment horizontal="center" wrapText="1"/>
    </xf>
    <xf numFmtId="0" fontId="12" fillId="0" borderId="0" xfId="7" applyFont="1" applyAlignment="1">
      <alignment horizontal="center" vertical="justify" wrapText="1"/>
    </xf>
    <xf numFmtId="0" fontId="12" fillId="0" borderId="0" xfId="0" applyFont="1" applyAlignment="1">
      <alignment horizontal="center" vertical="justify"/>
    </xf>
    <xf numFmtId="0" fontId="2" fillId="0" borderId="0" xfId="4" applyFont="1" applyFill="1" applyBorder="1" applyAlignment="1">
      <alignment wrapText="1"/>
    </xf>
    <xf numFmtId="0" fontId="12" fillId="0" borderId="0" xfId="4" applyFont="1" applyFill="1" applyBorder="1" applyAlignment="1">
      <alignment horizontal="center" vertical="justify" wrapText="1"/>
    </xf>
    <xf numFmtId="0" fontId="2" fillId="0" borderId="0" xfId="1" applyFont="1" applyFill="1" applyAlignment="1">
      <alignment horizontal="center" wrapText="1"/>
    </xf>
    <xf numFmtId="0" fontId="3" fillId="0" borderId="0" xfId="1" applyFont="1" applyFill="1" applyAlignment="1">
      <alignment horizontal="center" vertical="justify" wrapText="1"/>
    </xf>
    <xf numFmtId="0" fontId="3" fillId="0" borderId="0" xfId="1" applyFont="1" applyFill="1" applyAlignment="1">
      <alignment horizontal="center" vertical="justify"/>
    </xf>
    <xf numFmtId="2" fontId="5" fillId="0" borderId="30" xfId="1" applyNumberFormat="1" applyFont="1" applyFill="1" applyBorder="1" applyAlignment="1" applyProtection="1">
      <alignment vertical="center" wrapText="1"/>
    </xf>
    <xf numFmtId="2" fontId="0" fillId="0" borderId="30" xfId="0" applyNumberFormat="1" applyBorder="1" applyAlignment="1">
      <alignment wrapText="1"/>
    </xf>
  </cellXfs>
  <cellStyles count="12">
    <cellStyle name="Debit" xfId="5"/>
    <cellStyle name="Обычный" xfId="0" builtinId="0"/>
    <cellStyle name="Обычный 2" xfId="11"/>
    <cellStyle name="Обычный 2_Ф.1 и Ф.2 пак.отч.БРК по 30.09.2012г." xfId="8"/>
    <cellStyle name="Обычный 2_Формы 1,2 в БРК за 11 мес2012г" xfId="6"/>
    <cellStyle name="Обычный 3" xfId="10"/>
    <cellStyle name="Обычный 4 2" xfId="7"/>
    <cellStyle name="Обычный_ДДС12" xfId="1"/>
    <cellStyle name="Обычный_Отчет о движении ДС 2кв2011г." xfId="9"/>
    <cellStyle name="Обычный_расшифровка 31.03.2020" xfId="2"/>
    <cellStyle name="Обычный_ф.1-" xfId="3"/>
    <cellStyle name="Обычный_Ф.1 и Ф.2 пак.отч.БРК по 30.09.2012г."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theme" Target="theme/theme1.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styles" Target="styles.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sharedStrings" Target="sharedString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0\kdbl\Documents%20and%20Settings\MKossayev.RU\Local%20Settings\Temporary%20Internet%20Files\OLK80\My%20Documents\0_PROJECTS\09_Scala_01_12\2_Scala_01_12_wp\Scala_12_01_WP\Scala_01_12_WP_I-sec_Treas&amp;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Kossayev.RU\Local%20Settings\Temporary%20Internet%20Files\OLK80\My%20Documents\0_PROJECTS\09_Scala_01_12\2_Scala_01_12_wp\Scala_12_01_WP\Scala_01_12_WP_I-sec_Treas&amp;Proper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0\kdbl\DOCUME~1\AJUSUP~1\LOCALS~1\Temp\&#1087;&#1086;&#1076;&#1086;&#1093;%20&#1089;%20&#1092;&#1080;&#1079;.&#1083;&#1080;&#1094;-&#1051;&#1072;&#1088;&#1080;&#1073;&#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AJUSUP~1\LOCALS~1\Temp\&#1087;&#1086;&#1076;&#1086;&#1093;%20&#1089;%20&#1092;&#1080;&#1079;.&#1083;&#1080;&#1094;-&#1051;&#1072;&#1088;&#1080;&#1073;&#107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to\Asel\FSL%20Asel\KTO_WB_FSL_3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0\kdbl\Documents%20and%20Settings\annapak\My%20Documents\1_PROJECTS\PAST%20PROJECTS\16_KIK\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nnapak\My%20Documents\1_PROJECTS\PAST%20PROJECTS\16_KIK\KMC_07_Materiali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0\kdbl\DOCUME~1\EYeguy\LOCALS~1\Temp\PBC-Final%20Kmod8-Decemb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0\kdbl\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0.20\kdbl\Users\mtursunbekova\DBK%20Leasing\DOCUME~1\EYeguy\LOCALS~1\Temp\PBC-Final%20Kmod8-Decemb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tursunbekova\DBK%20Leasing\DOCUME~1\EYeguy\LOCALS~1\Temp\PBC-Final%20Kmod8-Decemb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Murzaliev.RU\Desktop\other\AKB%20Kyrgyzstan\Working%20papers\T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boni\LOKALA~1\Temp\Koncernek\Rapportinstrukt\2002-05_DK\F-reports%202002-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0.20\kdbl\My%20Documents\Clients%20Bulk%20Folder\TexakaBank\TXB_WP_0226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y%20Documents\Clients%20Bulk%20Folder\TexakaBank\TXB_WP_0226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20\kdbl\WINDOWS\TEMP\Rar$DI33.587\Updated%20Templates\Business%2021.08.02\2003%20Altai%20-%20bus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DOWS\TEMP\Rar$DI33.587\Updated%20Templates\Business%2021.08.02\2003%20Altai%20-%20bus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Lending_06_J\Lariba_05_J_Lendin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aubanov\Desktop\other\Ordabasy\Ordabasy_2004_T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Other's\TSB%20Alibek_GZ\TSB_06_G_Tresury_W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Other's\TSB%20Alibek_GZ\TSB_06_G_Tresury_W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0.20\kdbl\Kyrgstan\New%20Reports\New%20Report%20Apr%2011\New%20Report%20MP%20jan.feb%20Ver%203%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yrgstan\New%20Reports\New%20Report%20Apr%2011\New%20Report%20MP%20jan.feb%20Ver%203%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05\Econom_Findep\&#1054;&#1090;&#1095;&#1077;&#1090;&#1099;%20&#1060;&#1086;&#1085;&#1076;&#1091;_&#1057;&#1072;&#1084;&#1088;&#1091;&#1082;\2011&#1075;\2%20&#1050;&#1042;&#1040;&#1056;&#1058;&#1040;&#1051;%202011\4%20&#1092;&#1086;&#1088;&#1084;&#1099;\&#1044;&#1044;&#1057;%20&#1079;&#1072;%202&#1082;&#1074;%202011%20&#1087;&#1086;%20&#1092;&#1057;&#1072;&#1084;&#1088;&#1091;&#1082;%20&#1086;&#1082;&#1086;&#1085;&#109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unzipped\std\BA_F_0802_2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MSAUBA~1\LOCALS~1\Temp\Rar$DI13.0021\Ordabasy_04_KAS_B-2_FS%20check%201507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AJUSUP~1\LOCALS~1\Temp\Ai-bek\&#1050;&#1086;&#1087;&#1080;&#1103;%20Aknar%20Actual_0312_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YULIYA~1\LOCALS~1\Temp\Rar$DI01.901\EurasianBank_2005%20Tres_%20Mngmt%20v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YULIYA~1\LOCALS~1\Temp\Rar$DI01.901\EurasianBank_2005%20Tres_%20Mngmt%20v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0.20\kdbl\My%20Documents\0_PROJECTS\5_Apogey_Bank_2001_6\Apogei_2001_6_AP_PAD\Apogei_2001_6_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y%20Documents\0_PROJECTS\5_Apogey_Bank_2001_6\Apogei_2001_6_AP_PAD\Apogei_2001_6_L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0.20\kdbl\Documents%20and%20Settings\ttursumbekov\Local%20Settings\Temporary%20Internet%20Files\OLK7C\KTGD_03_B-1_KAS_FS%20disclosu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ttursumbekov\Local%20Settings\Temporary%20Internet%20Files\OLK7C\KTGD_03_B-1_KAS_FS%20disclosu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0.20\kdbl\2002\MA2002%20Mast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002\MA2002%20Maste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0.20\kdbl\OTCHET2000\jule-september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TCHET2000\jule-september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wp\&#1052;&#1086;&#1080;%20&#1076;&#1086;&#1082;&#1091;&#1084;&#1077;&#1085;&#1090;&#1099;\&#1060;&#1080;&#1085;&#1054;&#1090;\&#1060;&#1054;&#1048;-&#1057;&#1077;&#1085;25.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wp\&#1052;&#1086;&#1080;%20&#1076;&#1086;&#1082;&#1091;&#1084;&#1077;&#1085;&#1090;&#1099;\&#1060;&#1080;&#1085;&#1054;&#1090;\&#1060;&#1054;&#1048;-&#1057;&#1077;&#1085;25.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0.20\kdbl\Documents%20and%20Settings\abakineyev\My%20Documents\Damn%20it\Audit%20File\5000%20Sustantive%20testing%20-%20Assets\5012%20FA%20Combined%20Lead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abakineyev\My%20Documents\Damn%20it\Audit%20File\5000%20Sustantive%20testing%20-%20Assets\5012%20FA%20Combined%20Leadshee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2.168.0.20\kdbl\Documents%20and%20Settings\RIrmatov\My%20Documents\Ravshan\1_Projects\Ordabasy\Audit%202004\Reporting\Current\240506\Ordabasy_04_KAS_B-2_FS%20check%202406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rmatov\My%20Documents\Ravshan\1_Projects\Ordabasy\Audit%202004\Reporting\Current\240506\Ordabasy_04_KAS_B-2_FS%20check%202406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0.20\kdbl\Documents%20and%20Settings\azhakupova\My%20Documents\Projects\DBK%20Leasing\WP\from%20guys\Dina\DBKL\Final%20wps\DBK\Key%20Process\Review%20file_Interim%20Review%20Working%20Papers_F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azhakupova\My%20Documents\Projects\DBK%20Leasing\WP\from%20guys\Dina\DBKL\Final%20wps\DBK\Key%20Process\Review%20file_Interim%20Review%20Working%20Papers_F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92.168.0.20\kdbl\My%20Documents\_WORK\Finca\Kyr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y%20Documents\_WORK\Finca\Kyr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pbc\OTCHET1999\april-june9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pbc\OTCHET1999\april-june9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y%20Documents\Projects\D%20B%20K\2001\DBK_2001_Trial%20Balance_22%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2270%20TB%20-%20TS%20-%20FS%20and%20disclosure%20note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Training\train"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0.20\kdbl\Documents%20and%20Settings\mraikhman\My%20Documents\BS\OTHER\Pack\Workpapers\06%20Fixed%20Assets\5651%20Property%20Testing.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mraikhman\My%20Documents\BS\OTHER\Pack\Workpapers\06%20Fixed%20Assets\5651%20Property%20Testing.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ualmfsr02\temp\Documents%20and%20Settings\sdementyev\Local%20Settings\Temporary%20Internet%20Files\OLK3\Texaka_TrialFS_2002_LS_3112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AliyaTanabergenova\My%20projects\PNKhZ\tovarNHZ.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AliyaTanabergenova\My%20projects\PNKhZ\tovarNHZ.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AKB%20Kyrgyzstan\B\Kyrgyzstan_2004_TB.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Audit\Clients\Zhairem\ZHAIGOK\Audit%202001\Final\WorkPapers\GA\2001\Final\Working%20papers\&#1052;&#1086;&#1080;%20&#1076;&#1086;&#1082;&#1091;&#1084;&#1077;&#1085;&#1090;&#1099;\&#1052;&#1086;&#1080;%20&#1076;&#1086;&#1082;&#1091;&#1084;&#1077;&#1085;&#1090;&#1099;%202000\&#1090;&#1072;&#1088;&#1072;%2020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ulat\&#1076;&#1091;&#1083;&#1072;&#1090;\&#1052;&#1086;&#1080;%20&#1076;&#1086;&#1082;&#1091;&#1084;&#1077;&#1085;&#1090;&#1099;\BALANC\&#1041;&#1072;&#1083;&#1072;&#1085;&#1089;%20&#1076;&#1083;&#1103;%20&#1053;&#1050;&#1062;&#104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WINDOWS\TEMP\&#1055;&#1086;&#1095;&#1090;&#1072;\&#1054;&#1073;o&#1088;&#1086;&#1090;.&#1073;&#1072;&#1083;&#1072;&#1085;&#1089;%20&#1080;%20&#1077;&#1075;&#1086;%20&#1092;&#1086;&#1088;&#1084;&#1099;%201.01.02&#1075;.%20&#1076;&#1083;&#1103;%20&#1087;&#1088;&#1086;&#1075;&#1088;&#1072;&#1084;&#1084;&#109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92.168.0.20\kdbl\WINDOWS\TEMP\LME_PRIC_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WINDOWS\TEMP\LME_PRIC_200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1054;&#1090;&#1095;&#1077;&#1090;&#1099;/&#1041;&#1056;&#1050;/2020/&#1089;&#1077;&#1085;&#1090;&#1103;&#1073;&#1088;&#1100;%202020/&#1044;&#1044;&#1057;%209&#1084;&#1077;&#1089;%202020&#1075;.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1054;&#1090;&#1095;&#1077;&#1090;&#1099;/&#1041;&#1056;&#1050;/2020/&#1089;&#1077;&#1085;&#1090;&#1103;&#1073;&#1088;&#1100;%202020/&#1054;&#1090;&#1095;&#1077;&#1090;%20&#1086;%20&#1087;&#1088;&#1080;&#1073;&#1099;&#1083;&#1080;%20&#1080;&#1083;&#1080;%20&#1091;&#1073;&#1099;&#1090;&#1082;&#1077;%20&#1080;%20&#1087;&#1088;&#1086;&#1095;&#1077;&#1084;%20&#1089;&#1086;&#1074;%20&#1076;&#1086;&#1093;&#1086;&#1076;&#1077;%20&#1085;&#1072;%2030.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t="str">
            <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t="str">
            <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t="str">
            <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t="str">
            <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t="str">
            <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cell>
          <cell r="H12" t="str">
            <v/>
          </cell>
          <cell r="K12" t="str">
            <v/>
          </cell>
          <cell r="N12" t="str">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cell>
          <cell r="E14" t="str">
            <v/>
          </cell>
          <cell r="H14" t="str">
            <v/>
          </cell>
          <cell r="K14" t="str">
            <v/>
          </cell>
          <cell r="N14" t="str">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cell>
          <cell r="D37">
            <v>500.93907058321133</v>
          </cell>
          <cell r="E37">
            <v>381.16198749320284</v>
          </cell>
          <cell r="F37" t="str">
            <v/>
          </cell>
          <cell r="G37">
            <v>0</v>
          </cell>
          <cell r="H37">
            <v>0</v>
          </cell>
          <cell r="I37" t="str">
            <v/>
          </cell>
          <cell r="J37">
            <v>0</v>
          </cell>
          <cell r="K37">
            <v>0</v>
          </cell>
          <cell r="L37" t="str">
            <v/>
          </cell>
          <cell r="M37">
            <v>0</v>
          </cell>
          <cell r="N37">
            <v>0</v>
          </cell>
          <cell r="O37" t="str">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cell>
          <cell r="H73" t="str">
            <v/>
          </cell>
          <cell r="K73" t="str">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cell>
          <cell r="E75" t="str">
            <v/>
          </cell>
          <cell r="H75" t="str">
            <v/>
          </cell>
          <cell r="K75" t="str">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cell>
          <cell r="F98" t="str">
            <v/>
          </cell>
          <cell r="I98" t="str">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xml:space="preserve">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DATA"/>
      <sheetName val="Area Summary"/>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WORKSHEET"/>
      <sheetName val="F-2.1"/>
      <sheetName val="Controls"/>
      <sheetName val="Debt Profile"/>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A-20"/>
      <sheetName val="ЯНВАРЬ"/>
      <sheetName val="Threshold Table"/>
      <sheetName val="CASH"/>
      <sheetName val="TB"/>
      <sheetName val="PR CN"/>
      <sheetName val="FES"/>
      <sheetName val="Info"/>
      <sheetName val="Selection"/>
      <sheetName val="Загрузка "/>
      <sheetName val="SMSTemp"/>
      <sheetName val="Sheet3"/>
      <sheetName val="P9-BS by Co"/>
      <sheetName val="МО 0012"/>
      <sheetName val="Final_1145"/>
      <sheetName val="chiet tinh"/>
      <sheetName val="Sheet1"/>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REF"/>
      <sheetName val="Sony"/>
      <sheetName val="Assumptions"/>
      <sheetName val="д.7.001"/>
      <sheetName val="KONSOLID"/>
      <sheetName val="Aug"/>
      <sheetName val="July"/>
      <sheetName val="June"/>
      <sheetName val="May"/>
      <sheetName val="Sept"/>
      <sheetName val="FDREPORT"/>
      <sheetName val="База"/>
      <sheetName val="Resource Sheet"/>
      <sheetName val="Main Sheet"/>
      <sheetName val="Управление"/>
      <sheetName val="3НК"/>
      <sheetName val="7.1"/>
      <sheetName val="ОборБалФормОтч"/>
      <sheetName val="\\$NDS\.EFES_KARAGANDA_SYS.ESY\"/>
      <sheetName val="KazCopper"/>
      <sheetName val="FMLK"/>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B-4"/>
      <sheetName val="title"/>
      <sheetName val="profit &amp; loss"/>
      <sheetName val="balance sheet"/>
      <sheetName val="[FAAL68.XLS][FAAL68.XLS][FAAL68"/>
      <sheetName val="[FAAL68.XLS][FAAL68.XLS]\\$NDS\"/>
      <sheetName val="Securities"/>
      <sheetName val="X-rates"/>
      <sheetName val="BS"/>
      <sheetName val="IS"/>
      <sheetName val="ао"/>
      <sheetName val="StagesReport"/>
      <sheetName val="Bench Data"/>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ETUP"/>
      <sheetName val="F-reports 2002-05"/>
      <sheetName val="std tabel"/>
      <sheetName val="WORKSHEET"/>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Авансы_уплач,деньги в регионах"/>
      <sheetName val="Авансы_уплач,деньги в регионах,"/>
      <sheetName val="d_pok"/>
      <sheetName val="б"/>
      <sheetName val="PLтв - Б"/>
      <sheetName val="FE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факс(2005-20гг.)"/>
      <sheetName val="Налоги"/>
      <sheetName val="12НК"/>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Бюдж-тенге"/>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п 15"/>
      <sheetName val="ОборБалФормОтч"/>
      <sheetName val="Hidden"/>
    </sheetNames>
    <sheetDataSet>
      <sheetData sheetId="0" refreshError="1">
        <row r="2">
          <cell r="A2" t="str">
            <v>НИН</v>
          </cell>
          <cell r="B2" t="str">
            <v>№эмиссиип/п</v>
          </cell>
          <cell r="C2" t="str">
            <v>Датаэмиссии</v>
          </cell>
          <cell r="D2" t="str">
            <v>Датапогашения</v>
          </cell>
          <cell r="E2" t="str">
            <v>Кол-водней до пога-шения</v>
          </cell>
          <cell r="F2" t="str">
            <v>Средневзв.цена, % отноминала</v>
          </cell>
          <cell r="G2" t="str">
            <v>Ценаотсечения,% отноминала</v>
          </cell>
          <cell r="H2" t="str">
            <v>Доходность,% годовых</v>
          </cell>
          <cell r="I2" t="str">
            <v>Объемэмитента,тенге</v>
          </cell>
          <cell r="J2" t="str">
            <v>Кол-воподанныхзаявок,штук</v>
          </cell>
          <cell r="K2" t="str">
            <v>Кол-воподанныхзаявок,тенге</v>
          </cell>
          <cell r="L2" t="str">
            <v>Объемудовлетв.заявок,штук</v>
          </cell>
          <cell r="M2" t="str">
            <v>Объемудовлетв.заявок,тенге</v>
          </cell>
          <cell r="N2" t="str">
            <v>Спрос,% кэмиссии</v>
          </cell>
          <cell r="O2" t="str">
            <v>Кол-воучаст-ников</v>
          </cell>
          <cell r="P2" t="str">
            <v>Номиналобязатель-ства, тенге</v>
          </cell>
          <cell r="Q2" t="str">
            <v>Макс. объемприобретениядилером илиинвестором,% от эмиссии</v>
          </cell>
          <cell r="R2" t="str">
            <v>Макс. объемудовлетвор. заявокнерезидентов,% от объявленногообъема</v>
          </cell>
          <cell r="S2" t="str">
            <v>Размер удовлетвор.неконкурентн. заявок, % отустановленногообъема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55"/>
      <sheetName val="J-60"/>
      <sheetName val="J-65"/>
      <sheetName val="J-70"/>
      <sheetName val="J-75"/>
      <sheetName val="J-100"/>
      <sheetName val="J-105"/>
      <sheetName val="J-110"/>
      <sheetName val="J-120"/>
      <sheetName val="J-121"/>
      <sheetName val="J-354"/>
      <sheetName val="J-410"/>
      <sheetName val="J-420"/>
      <sheetName val="PBC"/>
      <sheetName val="PBC (2)"/>
      <sheetName val="Sheet2"/>
      <sheetName val="База"/>
      <sheetName val="XLR_NoRangeSheet"/>
      <sheetName val="Transformation table  2002"/>
    </sheetNames>
    <sheetDataSet>
      <sheetData sheetId="0" refreshError="1"/>
      <sheetData sheetId="1" refreshError="1">
        <row r="3">
          <cell r="B3" t="str">
            <v>LARIBA BANK</v>
          </cell>
        </row>
        <row r="39">
          <cell r="B39">
            <v>0</v>
          </cell>
        </row>
        <row r="44">
          <cell r="B44">
            <v>1.6</v>
          </cell>
        </row>
        <row r="46">
          <cell r="B46">
            <v>15400000</v>
          </cell>
        </row>
        <row r="50">
          <cell r="B50">
            <v>2943569000</v>
          </cell>
        </row>
        <row r="58">
          <cell r="B58">
            <v>465</v>
          </cell>
        </row>
        <row r="62">
          <cell r="B62">
            <v>85</v>
          </cell>
        </row>
        <row r="93">
          <cell r="B93" t="e">
            <v>#DIV/0!</v>
          </cell>
          <cell r="D93">
            <v>0</v>
          </cell>
        </row>
        <row r="120">
          <cell r="B120" t="e">
            <v>#DIV/0!</v>
          </cell>
          <cell r="D120">
            <v>0</v>
          </cell>
        </row>
        <row r="122">
          <cell r="B122">
            <v>0</v>
          </cell>
          <cell r="D1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Tabeller"/>
      <sheetName val="I-20"/>
      <sheetName val="Sheet1"/>
      <sheetName val="Sheet2"/>
      <sheetName val="I-100"/>
      <sheetName val="I-200"/>
      <sheetName val="I-300"/>
      <sheetName val="I-400"/>
      <sheetName val="Лист2"/>
      <sheetName val="G-80"/>
      <sheetName val="Облигации Министерства финансов"/>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KGC - Centerra GL Code Mapping"/>
      <sheetName val="КР материалы"/>
      <sheetName val="Курс.разн КТЖ"/>
      <sheetName val="plan"/>
      <sheetName val="Настройка"/>
      <sheetName val="INTRODUC"/>
      <sheetName val="Info"/>
      <sheetName val="Pro_Forma"/>
      <sheetName val="Pro_Forma1"/>
      <sheetName val="BS"/>
      <sheetName val="misc"/>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
      <sheetName val="BS"/>
      <sheetName val="IS"/>
      <sheetName val="Loans"/>
      <sheetName val="Bonds"/>
      <sheetName val="Prom notes"/>
      <sheetName val="Capital"/>
      <sheetName val="PPE"/>
      <sheetName val="TB 2004"/>
      <sheetName val="Cash"/>
      <sheetName val="Ф1_31.12.04"/>
      <sheetName val="Ф3 31.12.04"/>
      <sheetName val="ф2_31.12.04"/>
      <sheetName val="E-4.1_SMT (2004)"/>
      <sheetName val="ча"/>
      <sheetName val="Cash CCI Detail"/>
      <sheetName val="A-20"/>
      <sheetName val="XLR_NoRangeSheet"/>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
      <sheetName val="11 разб"/>
      <sheetName val="10 разб"/>
      <sheetName val="связ10"/>
      <sheetName val="связ 11"/>
      <sheetName val="свод"/>
      <sheetName val="ДДС"/>
      <sheetName val="2010"/>
      <sheetName val="к 2010"/>
      <sheetName val="к 2011"/>
    </sheetNames>
    <sheetDataSet>
      <sheetData sheetId="0"/>
      <sheetData sheetId="1"/>
      <sheetData sheetId="2"/>
      <sheetData sheetId="3"/>
      <sheetData sheetId="4"/>
      <sheetData sheetId="5"/>
      <sheetData sheetId="6"/>
      <sheetData sheetId="7">
        <row r="4">
          <cell r="E4" t="e">
            <v>#NAME?</v>
          </cell>
        </row>
        <row r="11">
          <cell r="E11" t="e">
            <v>#NAME?</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misc"/>
      <sheetName val="KGC - Centerra GL Code Mapping"/>
    </sheetNames>
    <sheetDataSet>
      <sheetData sheetId="0" refreshError="1"/>
      <sheetData sheetId="1" refreshError="1"/>
      <sheetData sheetId="2" refreshError="1">
        <row r="15">
          <cell r="H15" t="str">
            <v>05+07</v>
          </cell>
          <cell r="K15" t="str">
            <v>RUR</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yO302.1"/>
      <sheetName val="ЯНВАРЬ"/>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Hidden"/>
      <sheetName val="RJE_97"/>
      <sheetName val="RJE_98"/>
      <sheetName val="Equity_roll_98"/>
      <sheetName val="AJE_99"/>
      <sheetName val="RJE_99"/>
      <sheetName val="Equity_roll_99"/>
      <sheetName val="RestrVB"/>
      <sheetName val="I-Index"/>
      <sheetName val="Карточки"/>
      <sheetName val="КР з.ч"/>
      <sheetName val="Chart"/>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Tabeller"/>
      <sheetName val="G-40"/>
      <sheetName val="FS-97"/>
    </sheetNames>
    <sheetDataSet>
      <sheetData sheetId="0"/>
      <sheetData sheetId="1"/>
      <sheetData sheetId="2" refreshError="1"/>
      <sheetData sheetId="3"/>
      <sheetData sheetId="4"/>
      <sheetData sheetId="5" refreshError="1"/>
      <sheetData sheetId="6" refreshError="1"/>
      <sheetData sheetId="7"/>
      <sheetData sheetId="8"/>
      <sheetData sheetId="9"/>
      <sheetData sheetId="10"/>
      <sheetData sheetId="11"/>
      <sheetData sheetId="12"/>
      <sheetData sheetId="13"/>
      <sheetData sheetId="14">
        <row r="48">
          <cell r="N48">
            <v>36819</v>
          </cell>
        </row>
      </sheetData>
      <sheetData sheetId="15"/>
      <sheetData sheetId="16"/>
      <sheetData sheetId="17"/>
      <sheetData sheetId="18">
        <row r="24">
          <cell r="O24">
            <v>0</v>
          </cell>
        </row>
      </sheetData>
      <sheetData sheetId="19"/>
      <sheetData sheetId="20"/>
      <sheetData sheetId="21"/>
      <sheetData sheetId="22"/>
      <sheetData sheetId="23" refreshError="1"/>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16"/>
      <sheetName val="12"/>
      <sheetName val="10"/>
      <sheetName val="22"/>
      <sheetName val="IS"/>
      <sheetName val="57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C4">
            <v>12</v>
          </cell>
          <cell r="H4" t="str">
            <v>Aknar</v>
          </cell>
        </row>
        <row r="5">
          <cell r="C5" t="str">
            <v>December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Anlageverm?gen"/>
      <sheetName val="std tabel"/>
      <sheetName val="Settings"/>
      <sheetName val="XLR_NoRangeSheet"/>
      <sheetName val="п 15"/>
      <sheetName val="Threshold Table"/>
      <sheetName val="tr"/>
      <sheetName val="Anlageverm_gen"/>
      <sheetName val="FS-97"/>
      <sheetName val="Rollforward {pbe}"/>
      <sheetName val="Allow - SR&amp;D"/>
      <sheetName val="Eqty"/>
      <sheetName val="BS"/>
      <sheetName val="Inputs"/>
      <sheetName val="misc"/>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
      <sheetName val="PP&amp;E mvt for 2003"/>
      <sheetName val="Depr"/>
      <sheetName val="confwh"/>
      <sheetName val="справочники"/>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Планы"/>
      <sheetName val="D_Opex"/>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Курс.разн КТЖ"/>
      <sheetName val="КР материалы"/>
      <sheetName val="plan"/>
      <sheetName val="Настройка"/>
      <sheetName val="Info"/>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Pro_Forma"/>
      <sheetName val="Pro_Forma1"/>
      <sheetName val="SA Procedures"/>
      <sheetName val="MetaData"/>
      <sheetName val="BS"/>
      <sheetName val="misc"/>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CaratPrévisions "/>
      <sheetName val="CaratRM99Division "/>
      <sheetName val="CaratRMDivision"/>
      <sheetName val="CaratRSBDivision"/>
      <sheetName val="Cover sheet"/>
      <sheetName val="Post Frac"/>
      <sheetName val="IPR"/>
      <sheetName val="Выбор сценария"/>
      <sheetName val="Структура группы"/>
      <sheetName val="KCC"/>
      <sheetName val="2.2 ОтклОТМ"/>
      <sheetName val="1.3.2 ОТМ"/>
      <sheetName val="1997 fin. res."/>
      <sheetName val="ОборБалФормОтч"/>
      <sheetName val="Valuation"/>
      <sheetName val="Secur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SETUP"/>
      <sheetName val="Статьи"/>
      <sheetName val="Income tax summary"/>
      <sheetName val="I-Index"/>
      <sheetName val="PYTB"/>
      <sheetName val="DBK_2001_Trial Balance_22 01 02"/>
      <sheetName val="WCS BS"/>
      <sheetName val="Лист3"/>
      <sheetName val="Форма2"/>
      <sheetName val="B"/>
      <sheetName val="Планы"/>
      <sheetName val="Title"/>
      <sheetName val="Entities"/>
      <sheetName val="Securities"/>
      <sheetName val="A-20"/>
      <sheetName val="KGC Operations Costs"/>
      <sheetName val="Anlagevermögen"/>
      <sheetName val="Prelim Cost"/>
      <sheetName val="IS"/>
      <sheetName val="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БПО"/>
      <sheetName val="тран2"/>
      <sheetName val="Anlagevermöge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s>
    <sheetDataSet>
      <sheetData sheetId="0">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TS RUS"/>
      <sheetName val="Cash Flow"/>
      <sheetName val="Def tax"/>
      <sheetName val="FA"/>
      <sheetName val="FS"/>
      <sheetName val="TS"/>
      <sheetName val="Detail - Current View"/>
      <sheetName val="Sheet1"/>
      <sheetName val="Tickmarks"/>
      <sheetName val="Transformation table  2002"/>
      <sheetName val="B 1"/>
      <sheetName val="K-1"/>
      <sheetName val="L-1"/>
      <sheetName val="N-1"/>
      <sheetName val="Prelim Cost"/>
      <sheetName val="Def"/>
      <sheetName val="- 1 -"/>
      <sheetName val="Intercompany transactions"/>
      <sheetName val="A 100"/>
      <sheetName val="список необх. инфо."/>
      <sheetName val="ОС"/>
    </sheetNames>
    <sheetDataSet>
      <sheetData sheetId="0" refreshError="1"/>
      <sheetData sheetId="1" refreshError="1"/>
      <sheetData sheetId="2" refreshError="1"/>
      <sheetData sheetId="3"/>
      <sheetData sheetId="4" refreshError="1"/>
      <sheetData sheetId="5" refreshError="1">
        <row r="44">
          <cell r="D44">
            <v>-2318114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P&amp;L"/>
      <sheetName val="Provisions"/>
      <sheetName val="9-1"/>
      <sheetName val=""/>
      <sheetName val="KGC Operations Cos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Hidden"/>
      <sheetName val="сброс"/>
      <sheetName val="material realised"/>
      <sheetName val="electricity"/>
      <sheetName val="Balance Sheet"/>
      <sheetName val="FES"/>
      <sheetName val="Rollfwd PBC"/>
      <sheetName val="Additions"/>
      <sheetName val="Добыча нефти4"/>
      <sheetName val="База"/>
      <sheetName val="Сеть"/>
      <sheetName val="BS"/>
      <sheetName val="Репо_Пасс(банки)"/>
      <sheetName val="Гр5(о)"/>
      <sheetName val="Input_2"/>
      <sheetName val="B 1"/>
      <sheetName val="A 100"/>
      <sheetName val="FA movement schedule"/>
      <sheetName val="FA_summary"/>
      <sheetName val="2007 0,01"/>
      <sheetName val="Average figures calculation"/>
    </sheetNames>
    <sheetDataSet>
      <sheetData sheetId="0" refreshError="1"/>
      <sheetData sheetId="1"/>
      <sheetData sheetId="2"/>
      <sheetData sheetId="3" refreshError="1"/>
      <sheetData sheetId="4"/>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Additions testing"/>
      <sheetName val="Movement schedule"/>
      <sheetName val="depreciation testing"/>
      <sheetName val="Cash flow 2003 PBC"/>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Worksheet in 5610 Fixed Assets "/>
      <sheetName val="VLOOKUP"/>
      <sheetName val="INPUTMASTER"/>
      <sheetName val="AS_622"/>
      <sheetName val="GH_611"/>
      <sheetName val="GH_612"/>
      <sheetName val="PYTB"/>
      <sheetName val="Brdwn"/>
      <sheetName val="Tax consolidation"/>
      <sheetName val="List of payments"/>
      <sheetName val="9m CMA"/>
      <sheetName val="Q4 CMA"/>
      <sheetName val="plan s4etov"/>
      <sheetName val="Summary (COS)"/>
      <sheetName val="BS"/>
      <sheetName val="Average figures calculation"/>
      <sheetName val="TB 07"/>
      <sheetName val="IS07"/>
      <sheetName val="BS07"/>
      <sheetName val="Additional Entries to TB"/>
      <sheetName val="Trial Balanc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Ter_622"/>
      <sheetName val="Ter_621"/>
      <sheetName val="Venit for cross reff"/>
      <sheetName val="Ter_611"/>
      <sheetName val="Test of FA Installation"/>
      <sheetName val="Additions"/>
      <sheetName val="B 1"/>
      <sheetName val="Pilot"/>
      <sheetName val="Cash flow 2003 PBC"/>
      <sheetName val="Other taxes"/>
      <sheetName val="VAT reconciliation"/>
      <sheetName val="VAT"/>
      <sheetName val="9m CMA"/>
      <sheetName val="Q4 CMA"/>
      <sheetName val="Contents"/>
      <sheetName val="Rollfwd"/>
      <sheetName val="Trial Balance"/>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Additions testing"/>
      <sheetName val="Movement schedule"/>
      <sheetName val="depreciation testing"/>
      <sheetName val="Spreadsheet # 2"/>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Hidden"/>
      <sheetName val="10Cash"/>
      <sheetName val="B 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FA depreciation"/>
      <sheetName val="Additions testing"/>
      <sheetName val="Movement schedule"/>
      <sheetName val="depreciation testing"/>
      <sheetName val="Credit lines - PBC"/>
      <sheetName val="Accrued interest - PBC"/>
      <sheetName val="BD"/>
      <sheetName val="LBO Model"/>
    </sheetNames>
    <sheetDataSet>
      <sheetData sheetId="0" refreshError="1">
        <row r="16">
          <cell r="G16">
            <v>4073</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Datasheet"/>
      <sheetName val="FA Movement Kyrg"/>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 val="depreciation testing"/>
      <sheetName val="Rollforward"/>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Rollforward"/>
      <sheetName val="XLR_NoRangeSheet"/>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Movement"/>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Приложение 1 KZT"/>
      <sheetName val="Курсы"/>
      <sheetName val="Additions_Disposals"/>
      <sheetName val="Assumptions"/>
      <sheetName val="Branches"/>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depreciation testing"/>
      <sheetName val="Additions testing"/>
      <sheetName val="Movement schedule"/>
      <sheetName val="AHEPS"/>
      <sheetName val="OshHPP"/>
      <sheetName val="Anlagevermögen"/>
      <sheetName val="Cust acc 2003"/>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Intercompany transactions"/>
      <sheetName val="AHEPS"/>
      <sheetName val="OshHPP"/>
      <sheetName val="BHPP"/>
      <sheetName val="XREF"/>
      <sheetName val="t0_name"/>
      <sheetName val="PIT&amp;PP(2)"/>
      <sheetName val="XLR_NoRangeSheet"/>
      <sheetName val="АФ"/>
      <sheetName val="Version"/>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ОборБалФормОтч"/>
      <sheetName val="Форма2"/>
      <sheetName val="2008"/>
      <sheetName val="2009"/>
      <sheetName val="P9-BS by Co"/>
      <sheetName val="справка"/>
      <sheetName val="Anlagevermögen"/>
      <sheetName val="B 1"/>
      <sheetName val="A 100"/>
      <sheetName val="A-20"/>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
      <sheetName val="PP&amp;E mvt for 2003"/>
      <sheetName val="Depr"/>
      <sheetName val="confwh"/>
      <sheetName val="ДД"/>
      <sheetName val="справочники"/>
      <sheetName val="Balance Sheet"/>
      <sheetName val="8145"/>
      <sheetName val="8200"/>
      <sheetName val="8113"/>
      <sheetName val="8082"/>
      <sheetName val="8180 (8181,8182)"/>
      <sheetName val="8210"/>
      <sheetName val="8250"/>
      <sheetName val="8140"/>
      <sheetName val="8070"/>
      <sheetName val="Graphs_Nefteproduct"/>
      <sheetName val="Investments - consolidation"/>
      <sheetName val="Selection"/>
      <sheetName val="SP Prod"/>
      <sheetName val="Menu"/>
      <sheetName val="CPIF"/>
      <sheetName val="S"/>
      <sheetName val="U5.1_Расшифровка по 650 стр."/>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Актив(1)"/>
      <sheetName val="Пасив(1)"/>
      <sheetName val="Актив (2)"/>
      <sheetName val="Пасив (2)"/>
      <sheetName val="Актив (3)"/>
      <sheetName val="Пасив (3)"/>
      <sheetName val="Актив (4)"/>
      <sheetName val="Пасив (4)"/>
      <sheetName val="Актив (5)"/>
      <sheetName val="Пасив (5)"/>
      <sheetName val="Баланс (месяц)"/>
      <sheetName val="Актив (месяц)"/>
      <sheetName val="Пасив (месяц)"/>
      <sheetName val="Лист1"/>
      <sheetName val="Лист2"/>
      <sheetName val="Лист3"/>
      <sheetName val="Лист4"/>
      <sheetName val="Сводная"/>
      <sheetName val="База"/>
      <sheetName val="5"/>
      <sheetName val="PIT&amp;PP(2)"/>
      <sheetName val="Нормативы"/>
      <sheetName val="сводУМЗ"/>
    </sheetNames>
    <sheetDataSet>
      <sheetData sheetId="0">
        <row r="1">
          <cell r="E1" t="str">
            <v>На отчетную дату</v>
          </cell>
        </row>
      </sheetData>
      <sheetData sheetId="1">
        <row r="1">
          <cell r="E1" t="str">
            <v>На отчетную дату</v>
          </cell>
        </row>
        <row r="2">
          <cell r="E2">
            <v>4</v>
          </cell>
        </row>
        <row r="5">
          <cell r="E5">
            <v>53.856000000000002</v>
          </cell>
        </row>
        <row r="6">
          <cell r="E6">
            <v>19.527999999999999</v>
          </cell>
        </row>
        <row r="7">
          <cell r="E7">
            <v>34.328000000000003</v>
          </cell>
        </row>
        <row r="9">
          <cell r="E9">
            <v>8060.7470000000003</v>
          </cell>
        </row>
        <row r="10">
          <cell r="E10">
            <v>2091.2350000000001</v>
          </cell>
        </row>
        <row r="11">
          <cell r="E11">
            <v>5969.5120000000006</v>
          </cell>
        </row>
        <row r="13">
          <cell r="E13">
            <v>0</v>
          </cell>
        </row>
        <row r="18">
          <cell r="E18">
            <v>6003.8400000000011</v>
          </cell>
        </row>
        <row r="21">
          <cell r="E21">
            <v>151.53899999999999</v>
          </cell>
        </row>
        <row r="29">
          <cell r="E29">
            <v>2826.4879999999998</v>
          </cell>
        </row>
        <row r="31">
          <cell r="E31">
            <v>5.1820000000000004</v>
          </cell>
        </row>
        <row r="32">
          <cell r="E32">
            <v>0</v>
          </cell>
        </row>
        <row r="33">
          <cell r="E33">
            <v>334.01900000000001</v>
          </cell>
        </row>
        <row r="34">
          <cell r="E34">
            <v>325.89</v>
          </cell>
        </row>
        <row r="35">
          <cell r="E35">
            <v>186059.27100000001</v>
          </cell>
        </row>
        <row r="36">
          <cell r="E36">
            <v>10347.741</v>
          </cell>
        </row>
        <row r="38">
          <cell r="E38">
            <v>1447.9359999999999</v>
          </cell>
        </row>
        <row r="39">
          <cell r="E39">
            <v>8868.1280000000006</v>
          </cell>
        </row>
        <row r="40">
          <cell r="E40">
            <v>31.677</v>
          </cell>
        </row>
        <row r="41">
          <cell r="E41">
            <v>0</v>
          </cell>
        </row>
        <row r="44">
          <cell r="E44">
            <v>200044.948</v>
          </cell>
        </row>
        <row r="45">
          <cell r="E45">
            <v>206048.788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Сводная"/>
      <sheetName val="ДДСАБ"/>
      <sheetName val="ДДСККБ"/>
      <sheetName val="Лист2"/>
      <sheetName val="Актив(1)"/>
      <sheetName val="Статьи"/>
      <sheetName val="АФ"/>
      <sheetName val="Форма2"/>
      <sheetName val="ЯНВАРЬ"/>
      <sheetName val="Конс "/>
      <sheetName val="Sheet1"/>
      <sheetName val="PP&amp;E mvt for 2003"/>
      <sheetName val="TB"/>
      <sheetName val="PR CN"/>
      <sheetName val="Общая информация"/>
      <sheetName val="Унифицированная"/>
      <sheetName val="Intercompany transactions"/>
      <sheetName val="Добыча нефти4"/>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Cash CCI Detail"/>
      <sheetName val="XLR_NoRangeSheet"/>
      <sheetName val="валюта"/>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Prelim Cost"/>
      <sheetName val="summary"/>
      <sheetName val="Бюдж-тенге"/>
      <sheetName val="факс(2005-20гг.)"/>
      <sheetName val="Налоги"/>
      <sheetName val="12НК"/>
      <sheetName val="Добычанефти4"/>
      <sheetName val="поставкасравн13"/>
      <sheetName val="Предпр"/>
      <sheetName val="ЦентрЗатр"/>
      <sheetName val="ЕдИзм"/>
      <sheetName val="из сем"/>
      <sheetName val="курсы"/>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ОборБалФормОтч"/>
      <sheetName val="Hidden"/>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База"/>
      <sheetName val="ЯНВАРЬ"/>
      <sheetName val="Форма2"/>
      <sheetName val="Лист2"/>
      <sheetName val="Актив(1)"/>
    </sheetNames>
    <sheetDataSet>
      <sheetData sheetId="0"/>
      <sheetData sheetId="1" refreshError="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efreshError="1">
        <row r="48">
          <cell r="C48">
            <v>0</v>
          </cell>
          <cell r="F48">
            <v>0</v>
          </cell>
        </row>
        <row r="63">
          <cell r="C63">
            <v>0</v>
          </cell>
        </row>
        <row r="98">
          <cell r="C98">
            <v>0</v>
          </cell>
        </row>
        <row r="113">
          <cell r="C113">
            <v>0</v>
          </cell>
          <cell r="F113">
            <v>0</v>
          </cell>
        </row>
        <row r="224">
          <cell r="E224">
            <v>0</v>
          </cell>
          <cell r="F224">
            <v>0</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s>
    <sheetDataSet>
      <sheetData sheetId="0" refreshError="1"/>
      <sheetData sheetId="1" refreshError="1"/>
      <sheetData sheetId="2" refreshError="1">
        <row r="1">
          <cell r="A1" t="str">
            <v xml:space="preserve">Дата </v>
          </cell>
          <cell r="B1" t="str">
            <v>Курс закрытия,тенге</v>
          </cell>
          <cell r="C1" t="str">
            <v>Средневзвешенный курс</v>
          </cell>
          <cell r="D1" t="str">
            <v>Объем, тыс.единиц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Объем</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справка"/>
      <sheetName val="комплекс работ калькуляции  2"/>
      <sheetName val="комплекс работ калькуляции 1"/>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справка"/>
      <sheetName val="Лв 1715 (сб)"/>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ОТиТБ"/>
      <sheetName val="факт 2005 г."/>
      <sheetName val="Лист2"/>
      <sheetName val="Water trucking 2005"/>
      <sheetName val="Ввод"/>
      <sheetName val="2в"/>
      <sheetName val="поставка сравн13"/>
      <sheetName val="OBL_CRED_30-06-97.XLS"/>
      <sheetName val="ТитулЛистОтч"/>
      <sheetName val="I KEY INFORMATION"/>
      <sheetName val="60701"/>
      <sheetName val="Движение ОС"/>
      <sheetName val="Cash CCI Detail"/>
      <sheetName val="N-200.1"/>
      <sheetName val="N-500.1"/>
      <sheetName val="тариф"/>
      <sheetName val="#REF!"/>
      <sheetName val="\USER\MANAT\CREDITY\REGION\ARHI"/>
      <sheetName val="depreciation testing"/>
      <sheetName val="8210.09"/>
      <sheetName val="ОС и ИН (120)"/>
      <sheetName val="технический-НЕ УДАЛЯТЬ"/>
      <sheetName val="PV-date"/>
      <sheetName val="_USER_MANAT_CREDITY_REGION_ARHI"/>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МУ"/>
      <sheetName val="КЭГ"/>
      <sheetName val="Лист1"/>
      <sheetName val="Лист3"/>
      <sheetName val="ф.4 Байтерек"/>
      <sheetName val="Управленческий"/>
      <sheetName val="свод 30.09.2020"/>
      <sheetName val="ДДС 9м"/>
      <sheetName val="ОСВ9мес"/>
      <sheetName val="Лист2"/>
      <sheetName val="ф.1"/>
      <sheetName val="расш ф.1 за 9мес20г"/>
      <sheetName val="ф.2п-год"/>
      <sheetName val="расш ф.2 за 9мес"/>
    </sheetNames>
    <sheetDataSet>
      <sheetData sheetId="0"/>
      <sheetData sheetId="1"/>
      <sheetData sheetId="2"/>
      <sheetData sheetId="3"/>
      <sheetData sheetId="4"/>
      <sheetData sheetId="5"/>
      <sheetData sheetId="6"/>
      <sheetData sheetId="7">
        <row r="6">
          <cell r="G6">
            <v>7411030</v>
          </cell>
        </row>
        <row r="12">
          <cell r="F12">
            <v>99400</v>
          </cell>
        </row>
        <row r="13">
          <cell r="F13">
            <v>12140771</v>
          </cell>
        </row>
        <row r="15">
          <cell r="F15">
            <v>4398740</v>
          </cell>
        </row>
        <row r="16">
          <cell r="F16">
            <v>246382</v>
          </cell>
        </row>
        <row r="18">
          <cell r="F18">
            <v>0</v>
          </cell>
        </row>
        <row r="19">
          <cell r="F19">
            <v>-11052742</v>
          </cell>
        </row>
        <row r="20">
          <cell r="F20">
            <v>-838120</v>
          </cell>
        </row>
        <row r="21">
          <cell r="F21">
            <v>-18288</v>
          </cell>
        </row>
        <row r="23">
          <cell r="F23">
            <v>-59630</v>
          </cell>
        </row>
        <row r="24">
          <cell r="F24">
            <v>2047721</v>
          </cell>
        </row>
        <row r="25">
          <cell r="F25">
            <v>185654</v>
          </cell>
        </row>
        <row r="38">
          <cell r="F38">
            <v>0</v>
          </cell>
        </row>
        <row r="39">
          <cell r="F39">
            <v>-1021147</v>
          </cell>
        </row>
        <row r="42">
          <cell r="F42">
            <v>414802</v>
          </cell>
        </row>
        <row r="43">
          <cell r="F43">
            <v>0</v>
          </cell>
        </row>
        <row r="44">
          <cell r="F44">
            <v>18644987</v>
          </cell>
        </row>
        <row r="45">
          <cell r="F45">
            <v>-81671557</v>
          </cell>
        </row>
        <row r="46">
          <cell r="F46">
            <v>0</v>
          </cell>
        </row>
        <row r="47">
          <cell r="F47">
            <v>0</v>
          </cell>
        </row>
        <row r="49">
          <cell r="F49">
            <v>25480</v>
          </cell>
        </row>
        <row r="50">
          <cell r="F50">
            <v>3229</v>
          </cell>
        </row>
        <row r="51">
          <cell r="F51">
            <v>2753</v>
          </cell>
        </row>
        <row r="52">
          <cell r="F52">
            <v>0</v>
          </cell>
        </row>
        <row r="53">
          <cell r="F53">
            <v>178571</v>
          </cell>
        </row>
        <row r="54">
          <cell r="F54">
            <v>0</v>
          </cell>
        </row>
        <row r="55">
          <cell r="F55">
            <v>0</v>
          </cell>
        </row>
        <row r="56">
          <cell r="F56">
            <v>2254</v>
          </cell>
        </row>
        <row r="57">
          <cell r="F57">
            <v>-1</v>
          </cell>
        </row>
        <row r="58">
          <cell r="F58">
            <v>-2256</v>
          </cell>
        </row>
        <row r="59">
          <cell r="F59">
            <v>0</v>
          </cell>
        </row>
        <row r="60">
          <cell r="F60">
            <v>0</v>
          </cell>
        </row>
        <row r="61">
          <cell r="F61">
            <v>-199359</v>
          </cell>
        </row>
        <row r="62">
          <cell r="F62">
            <v>255</v>
          </cell>
        </row>
        <row r="63">
          <cell r="F63">
            <v>209615</v>
          </cell>
        </row>
        <row r="64">
          <cell r="F64">
            <v>23</v>
          </cell>
        </row>
        <row r="65">
          <cell r="F65">
            <v>8625</v>
          </cell>
        </row>
        <row r="66">
          <cell r="F66">
            <v>16114</v>
          </cell>
        </row>
        <row r="67">
          <cell r="F67">
            <v>-48211</v>
          </cell>
        </row>
        <row r="68">
          <cell r="F68">
            <v>1104</v>
          </cell>
        </row>
        <row r="69">
          <cell r="F69">
            <v>0</v>
          </cell>
        </row>
        <row r="70">
          <cell r="F70">
            <v>0</v>
          </cell>
        </row>
        <row r="71">
          <cell r="F71">
            <v>471671</v>
          </cell>
        </row>
        <row r="72">
          <cell r="F72">
            <v>-149738</v>
          </cell>
        </row>
        <row r="73">
          <cell r="F73">
            <v>154</v>
          </cell>
        </row>
        <row r="74">
          <cell r="F74">
            <v>160782</v>
          </cell>
        </row>
        <row r="75">
          <cell r="F75">
            <v>-43</v>
          </cell>
        </row>
        <row r="76">
          <cell r="F76">
            <v>0</v>
          </cell>
        </row>
        <row r="77">
          <cell r="F77">
            <v>1951</v>
          </cell>
        </row>
        <row r="79">
          <cell r="F79">
            <v>13624427</v>
          </cell>
        </row>
        <row r="80">
          <cell r="F80">
            <v>0</v>
          </cell>
        </row>
        <row r="81">
          <cell r="F81">
            <v>-6146800</v>
          </cell>
        </row>
        <row r="82">
          <cell r="F82">
            <v>0</v>
          </cell>
        </row>
        <row r="83">
          <cell r="F83">
            <v>-38719</v>
          </cell>
        </row>
        <row r="85">
          <cell r="F85">
            <v>-668998</v>
          </cell>
        </row>
        <row r="89">
          <cell r="F89">
            <v>0</v>
          </cell>
        </row>
        <row r="92">
          <cell r="F92">
            <v>0</v>
          </cell>
        </row>
        <row r="93">
          <cell r="F93">
            <v>-7712</v>
          </cell>
        </row>
        <row r="97">
          <cell r="F97">
            <v>8000000</v>
          </cell>
        </row>
        <row r="98">
          <cell r="F98">
            <v>-14483283</v>
          </cell>
        </row>
        <row r="99">
          <cell r="F99">
            <v>50000000</v>
          </cell>
        </row>
        <row r="100">
          <cell r="F100">
            <v>935727</v>
          </cell>
        </row>
        <row r="101">
          <cell r="F101">
            <v>-1357887</v>
          </cell>
        </row>
        <row r="102">
          <cell r="F102">
            <v>-543</v>
          </cell>
        </row>
        <row r="105">
          <cell r="F105">
            <v>-1055126</v>
          </cell>
        </row>
        <row r="109">
          <cell r="F109">
            <v>-29138</v>
          </cell>
        </row>
        <row r="110">
          <cell r="F110">
            <v>-39</v>
          </cell>
        </row>
      </sheetData>
      <sheetData sheetId="8"/>
      <sheetData sheetId="9"/>
      <sheetData sheetId="10"/>
      <sheetData sheetId="11"/>
      <sheetData sheetId="12"/>
      <sheetData sheetId="1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расшиф- сентябрь 2020"/>
      <sheetName val="сбор данных"/>
    </sheetNames>
    <sheetDataSet>
      <sheetData sheetId="0"/>
      <sheetData sheetId="1">
        <row r="4">
          <cell r="D4">
            <v>246382</v>
          </cell>
        </row>
        <row r="8">
          <cell r="D8">
            <v>4397513</v>
          </cell>
        </row>
        <row r="10">
          <cell r="D10">
            <v>66221</v>
          </cell>
        </row>
        <row r="15">
          <cell r="D15">
            <v>18232509</v>
          </cell>
        </row>
        <row r="40">
          <cell r="D40">
            <v>-11456695</v>
          </cell>
        </row>
        <row r="46">
          <cell r="D46">
            <v>-1007413</v>
          </cell>
        </row>
        <row r="51">
          <cell r="D51">
            <v>-17208</v>
          </cell>
        </row>
        <row r="53">
          <cell r="D53">
            <v>-18540</v>
          </cell>
        </row>
        <row r="57">
          <cell r="D57">
            <v>2200189</v>
          </cell>
        </row>
        <row r="64">
          <cell r="D64">
            <v>573634</v>
          </cell>
        </row>
        <row r="71">
          <cell r="D71">
            <v>0</v>
          </cell>
        </row>
        <row r="73">
          <cell r="D73">
            <v>-1863255</v>
          </cell>
        </row>
        <row r="112">
          <cell r="D112">
            <v>-39</v>
          </cell>
        </row>
        <row r="115">
          <cell r="D115">
            <v>-13832</v>
          </cell>
        </row>
        <row r="118">
          <cell r="D118">
            <v>5439007</v>
          </cell>
        </row>
        <row r="121">
          <cell r="D121">
            <v>0</v>
          </cell>
        </row>
        <row r="123">
          <cell r="D123">
            <v>-5201510</v>
          </cell>
        </row>
        <row r="128">
          <cell r="D128">
            <v>-113238</v>
          </cell>
        </row>
        <row r="131">
          <cell r="D131">
            <v>460496</v>
          </cell>
        </row>
        <row r="138">
          <cell r="D138">
            <v>-32557</v>
          </cell>
        </row>
        <row r="141">
          <cell r="D141">
            <v>-743966</v>
          </cell>
        </row>
        <row r="159">
          <cell r="D159">
            <v>-32674</v>
          </cell>
        </row>
        <row r="164">
          <cell r="D164">
            <v>-263276</v>
          </cell>
        </row>
        <row r="290">
          <cell r="D290">
            <v>-95438</v>
          </cell>
        </row>
        <row r="294">
          <cell r="D294">
            <v>14305</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49"/>
  <sheetViews>
    <sheetView view="pageBreakPreview" zoomScaleNormal="100" zoomScaleSheetLayoutView="100" workbookViewId="0">
      <selection activeCell="B39" sqref="B39"/>
    </sheetView>
  </sheetViews>
  <sheetFormatPr defaultRowHeight="14.4" x14ac:dyDescent="0.3"/>
  <cols>
    <col min="1" max="1" width="56.33203125" customWidth="1"/>
    <col min="2" max="2" width="18.44140625" customWidth="1"/>
    <col min="3" max="3" width="19.5546875" customWidth="1"/>
    <col min="4" max="4" width="24.5546875" customWidth="1"/>
    <col min="5" max="5" width="22.44140625" customWidth="1"/>
    <col min="6" max="6" width="20" customWidth="1"/>
    <col min="9" max="9" width="9.88671875" bestFit="1" customWidth="1"/>
  </cols>
  <sheetData>
    <row r="2" spans="1:6" ht="15.6" x14ac:dyDescent="0.3">
      <c r="E2" s="190"/>
      <c r="F2" s="190"/>
    </row>
    <row r="3" spans="1:6" ht="17.399999999999999" x14ac:dyDescent="0.3">
      <c r="A3" s="191" t="s">
        <v>143</v>
      </c>
      <c r="B3" s="191"/>
      <c r="C3" s="191"/>
      <c r="D3" s="191"/>
      <c r="E3" s="191"/>
      <c r="F3" s="191"/>
    </row>
    <row r="4" spans="1:6" ht="18.75" customHeight="1" x14ac:dyDescent="0.3">
      <c r="A4" s="191" t="s">
        <v>1</v>
      </c>
      <c r="B4" s="191"/>
      <c r="C4" s="191"/>
      <c r="D4" s="191"/>
      <c r="E4" s="191"/>
      <c r="F4" s="191"/>
    </row>
    <row r="5" spans="1:6" ht="18.75" customHeight="1" x14ac:dyDescent="0.3">
      <c r="A5" s="191" t="s">
        <v>144</v>
      </c>
      <c r="B5" s="191"/>
      <c r="C5" s="191"/>
      <c r="D5" s="191"/>
      <c r="E5" s="191"/>
      <c r="F5" s="191"/>
    </row>
    <row r="6" spans="1:6" ht="17.399999999999999" x14ac:dyDescent="0.3">
      <c r="A6" s="191"/>
      <c r="B6" s="191"/>
      <c r="C6" s="148"/>
      <c r="D6" s="149"/>
    </row>
    <row r="7" spans="1:6" ht="16.2" thickBot="1" x14ac:dyDescent="0.35">
      <c r="F7" s="150" t="s">
        <v>3</v>
      </c>
    </row>
    <row r="8" spans="1:6" ht="15.75" customHeight="1" x14ac:dyDescent="0.3">
      <c r="A8" s="192"/>
      <c r="B8" s="194" t="s">
        <v>25</v>
      </c>
      <c r="C8" s="194" t="s">
        <v>26</v>
      </c>
      <c r="D8" s="194" t="s">
        <v>27</v>
      </c>
      <c r="E8" s="194" t="s">
        <v>145</v>
      </c>
      <c r="F8" s="189" t="s">
        <v>146</v>
      </c>
    </row>
    <row r="9" spans="1:6" ht="52.5" customHeight="1" x14ac:dyDescent="0.3">
      <c r="A9" s="193"/>
      <c r="B9" s="189"/>
      <c r="C9" s="189"/>
      <c r="D9" s="189"/>
      <c r="E9" s="189"/>
      <c r="F9" s="189"/>
    </row>
    <row r="10" spans="1:6" ht="15.6" x14ac:dyDescent="0.3">
      <c r="A10" s="151"/>
      <c r="B10" s="152"/>
      <c r="C10" s="152"/>
      <c r="D10" s="152"/>
      <c r="E10" s="152"/>
      <c r="F10" s="152"/>
    </row>
    <row r="11" spans="1:6" ht="15.6" x14ac:dyDescent="0.3">
      <c r="A11" s="153" t="s">
        <v>147</v>
      </c>
      <c r="B11" s="154">
        <v>47129658</v>
      </c>
      <c r="C11" s="154">
        <v>0</v>
      </c>
      <c r="D11" s="154">
        <v>-311906</v>
      </c>
      <c r="E11" s="154">
        <v>-1495071</v>
      </c>
      <c r="F11" s="155">
        <f>B11+D11+E11</f>
        <v>45322681</v>
      </c>
    </row>
    <row r="12" spans="1:6" ht="15.6" x14ac:dyDescent="0.3">
      <c r="A12" s="156" t="s">
        <v>148</v>
      </c>
      <c r="B12" s="157"/>
      <c r="C12" s="157"/>
      <c r="D12" s="157"/>
      <c r="E12" s="157"/>
      <c r="F12" s="158"/>
    </row>
    <row r="13" spans="1:6" ht="15.6" x14ac:dyDescent="0.3">
      <c r="A13" s="151" t="s">
        <v>66</v>
      </c>
      <c r="B13" s="157"/>
      <c r="C13" s="157"/>
      <c r="D13" s="159"/>
      <c r="E13" s="160">
        <v>2704402</v>
      </c>
      <c r="F13" s="158">
        <f>E13</f>
        <v>2704402</v>
      </c>
    </row>
    <row r="14" spans="1:6" ht="15.6" x14ac:dyDescent="0.3">
      <c r="A14" s="156" t="s">
        <v>149</v>
      </c>
      <c r="B14" s="157"/>
      <c r="C14" s="157"/>
      <c r="D14" s="157"/>
      <c r="E14" s="157"/>
      <c r="F14" s="158"/>
    </row>
    <row r="15" spans="1:6" ht="48.75" customHeight="1" x14ac:dyDescent="0.3">
      <c r="A15" s="151" t="s">
        <v>150</v>
      </c>
      <c r="B15" s="161">
        <v>0</v>
      </c>
      <c r="C15" s="161"/>
      <c r="D15" s="160">
        <v>-3174</v>
      </c>
      <c r="E15" s="161">
        <v>0</v>
      </c>
      <c r="F15" s="158">
        <f>B15+D15+E15</f>
        <v>-3174</v>
      </c>
    </row>
    <row r="16" spans="1:6" ht="15.6" x14ac:dyDescent="0.3">
      <c r="A16" s="156" t="s">
        <v>151</v>
      </c>
      <c r="B16" s="161"/>
      <c r="C16" s="161"/>
      <c r="D16" s="162">
        <f>D15</f>
        <v>-3174</v>
      </c>
      <c r="E16" s="161"/>
      <c r="F16" s="155">
        <f>D16</f>
        <v>-3174</v>
      </c>
    </row>
    <row r="17" spans="1:6" ht="15.6" x14ac:dyDescent="0.3">
      <c r="A17" s="156" t="s">
        <v>152</v>
      </c>
      <c r="B17" s="154">
        <v>0</v>
      </c>
      <c r="C17" s="154"/>
      <c r="D17" s="154">
        <f>D15</f>
        <v>-3174</v>
      </c>
      <c r="E17" s="154">
        <f>E13</f>
        <v>2704402</v>
      </c>
      <c r="F17" s="155">
        <f>B17+D17+E17</f>
        <v>2701228</v>
      </c>
    </row>
    <row r="18" spans="1:6" ht="31.2" x14ac:dyDescent="0.3">
      <c r="A18" s="156" t="s">
        <v>153</v>
      </c>
      <c r="B18" s="163">
        <v>0</v>
      </c>
      <c r="C18" s="163"/>
      <c r="D18" s="163"/>
      <c r="E18" s="163">
        <v>0</v>
      </c>
      <c r="F18" s="155">
        <f t="shared" ref="F18:F21" si="0">B18+D18+E18</f>
        <v>0</v>
      </c>
    </row>
    <row r="19" spans="1:6" ht="15.6" x14ac:dyDescent="0.3">
      <c r="A19" s="164" t="s">
        <v>154</v>
      </c>
      <c r="B19" s="163">
        <f>15000000+12000000</f>
        <v>27000000</v>
      </c>
      <c r="C19" s="165"/>
      <c r="D19" s="165"/>
      <c r="E19" s="165"/>
      <c r="F19" s="158">
        <f>B19</f>
        <v>27000000</v>
      </c>
    </row>
    <row r="20" spans="1:6" ht="31.2" x14ac:dyDescent="0.3">
      <c r="A20" s="164" t="s">
        <v>155</v>
      </c>
      <c r="B20" s="163"/>
      <c r="C20" s="10">
        <v>2018990</v>
      </c>
      <c r="D20" s="165"/>
      <c r="E20" s="165"/>
      <c r="F20" s="158">
        <f>C20</f>
        <v>2018990</v>
      </c>
    </row>
    <row r="21" spans="1:6" ht="16.2" thickBot="1" x14ac:dyDescent="0.35">
      <c r="A21" s="164" t="s">
        <v>156</v>
      </c>
      <c r="B21" s="165">
        <v>0</v>
      </c>
      <c r="C21" s="165"/>
      <c r="D21" s="165"/>
      <c r="E21" s="165">
        <v>-1140261</v>
      </c>
      <c r="F21" s="158">
        <f t="shared" si="0"/>
        <v>-1140261</v>
      </c>
    </row>
    <row r="22" spans="1:6" ht="16.2" thickBot="1" x14ac:dyDescent="0.35">
      <c r="A22" s="166" t="s">
        <v>157</v>
      </c>
      <c r="B22" s="167">
        <f>B11+B19</f>
        <v>74129658</v>
      </c>
      <c r="C22" s="167">
        <f>C20</f>
        <v>2018990</v>
      </c>
      <c r="D22" s="167">
        <f>D11+D17</f>
        <v>-315080</v>
      </c>
      <c r="E22" s="167">
        <f>E11+E17+E21</f>
        <v>69070</v>
      </c>
      <c r="F22" s="168">
        <f>B22+D22+E22+C22</f>
        <v>75902638</v>
      </c>
    </row>
    <row r="23" spans="1:6" ht="15.6" x14ac:dyDescent="0.3">
      <c r="A23" s="169"/>
      <c r="B23" s="170"/>
      <c r="C23" s="170"/>
      <c r="D23" s="170"/>
      <c r="E23" s="170"/>
      <c r="F23" s="171"/>
    </row>
    <row r="24" spans="1:6" ht="15.6" x14ac:dyDescent="0.3">
      <c r="A24" s="153" t="s">
        <v>158</v>
      </c>
      <c r="B24" s="154">
        <v>84129658</v>
      </c>
      <c r="C24" s="154">
        <v>3695488.6413761554</v>
      </c>
      <c r="D24" s="154">
        <v>-281045</v>
      </c>
      <c r="E24" s="154">
        <v>881755</v>
      </c>
      <c r="F24" s="155">
        <f>B24+C24+D24+E24</f>
        <v>88425856.641376153</v>
      </c>
    </row>
    <row r="25" spans="1:6" ht="15.6" x14ac:dyDescent="0.3">
      <c r="A25" s="156" t="s">
        <v>148</v>
      </c>
      <c r="B25" s="157"/>
      <c r="C25" s="157"/>
      <c r="D25" s="157"/>
      <c r="E25" s="157"/>
      <c r="F25" s="158"/>
    </row>
    <row r="26" spans="1:6" ht="15.6" x14ac:dyDescent="0.3">
      <c r="A26" s="151" t="s">
        <v>66</v>
      </c>
      <c r="B26" s="157"/>
      <c r="C26" s="157"/>
      <c r="D26" s="159"/>
      <c r="E26" s="172">
        <v>10756310</v>
      </c>
      <c r="F26" s="158">
        <f>E26</f>
        <v>10756310</v>
      </c>
    </row>
    <row r="27" spans="1:6" ht="15.6" x14ac:dyDescent="0.3">
      <c r="A27" s="156" t="s">
        <v>149</v>
      </c>
      <c r="B27" s="157"/>
      <c r="C27" s="157"/>
      <c r="D27" s="157"/>
      <c r="E27" s="157"/>
      <c r="F27" s="158"/>
    </row>
    <row r="28" spans="1:6" ht="48" customHeight="1" x14ac:dyDescent="0.3">
      <c r="A28" s="151" t="s">
        <v>150</v>
      </c>
      <c r="B28" s="161">
        <v>0</v>
      </c>
      <c r="C28" s="161"/>
      <c r="D28" s="172">
        <v>14305</v>
      </c>
      <c r="E28" s="161">
        <v>0</v>
      </c>
      <c r="F28" s="158">
        <f>B28+D28+E28</f>
        <v>14305</v>
      </c>
    </row>
    <row r="29" spans="1:6" ht="15.6" x14ac:dyDescent="0.3">
      <c r="A29" s="156" t="s">
        <v>151</v>
      </c>
      <c r="B29" s="161"/>
      <c r="C29" s="163"/>
      <c r="D29" s="162">
        <f>D28</f>
        <v>14305</v>
      </c>
      <c r="E29" s="161"/>
      <c r="F29" s="155">
        <f>D29</f>
        <v>14305</v>
      </c>
    </row>
    <row r="30" spans="1:6" ht="15.6" x14ac:dyDescent="0.3">
      <c r="A30" s="156" t="s">
        <v>159</v>
      </c>
      <c r="B30" s="154">
        <v>0</v>
      </c>
      <c r="C30" s="154"/>
      <c r="D30" s="154">
        <f>D28</f>
        <v>14305</v>
      </c>
      <c r="E30" s="154">
        <f>E26</f>
        <v>10756310</v>
      </c>
      <c r="F30" s="155">
        <f>B30+D30+E30+C30</f>
        <v>10770615</v>
      </c>
    </row>
    <row r="31" spans="1:6" ht="31.2" x14ac:dyDescent="0.3">
      <c r="A31" s="156" t="s">
        <v>153</v>
      </c>
      <c r="B31" s="163"/>
      <c r="C31" s="163"/>
      <c r="D31" s="163"/>
      <c r="E31" s="163"/>
      <c r="F31" s="173"/>
    </row>
    <row r="32" spans="1:6" ht="15.6" x14ac:dyDescent="0.3">
      <c r="A32" s="164" t="s">
        <v>154</v>
      </c>
      <c r="B32" s="163">
        <v>8000000</v>
      </c>
      <c r="C32" s="163"/>
      <c r="D32" s="163"/>
      <c r="E32" s="163"/>
      <c r="F32" s="158">
        <f>B32+D32+E32+C32</f>
        <v>8000000</v>
      </c>
    </row>
    <row r="33" spans="1:6" ht="31.2" x14ac:dyDescent="0.3">
      <c r="A33" s="164" t="s">
        <v>160</v>
      </c>
      <c r="B33" s="165"/>
      <c r="C33" s="174">
        <v>2294240</v>
      </c>
      <c r="D33" s="165"/>
      <c r="E33" s="165"/>
      <c r="F33" s="158">
        <f>C33</f>
        <v>2294240</v>
      </c>
    </row>
    <row r="34" spans="1:6" ht="16.2" thickBot="1" x14ac:dyDescent="0.35">
      <c r="A34" s="164" t="s">
        <v>161</v>
      </c>
      <c r="B34" s="165"/>
      <c r="C34" s="165"/>
      <c r="D34" s="165"/>
      <c r="E34" s="165">
        <v>-1055126</v>
      </c>
      <c r="F34" s="158">
        <f>E34</f>
        <v>-1055126</v>
      </c>
    </row>
    <row r="35" spans="1:6" ht="16.2" thickBot="1" x14ac:dyDescent="0.35">
      <c r="A35" s="166" t="s">
        <v>162</v>
      </c>
      <c r="B35" s="167">
        <f>B24+B32</f>
        <v>92129658</v>
      </c>
      <c r="C35" s="167">
        <f>C24+C33</f>
        <v>5989728.6413761554</v>
      </c>
      <c r="D35" s="167">
        <f>D24+D30</f>
        <v>-266740</v>
      </c>
      <c r="E35" s="167">
        <f>E24+E30+E34</f>
        <v>10582939</v>
      </c>
      <c r="F35" s="175">
        <f>B35+C35+D35+E35</f>
        <v>108435585.64137615</v>
      </c>
    </row>
    <row r="38" spans="1:6" ht="15.6" x14ac:dyDescent="0.3">
      <c r="A38" s="176" t="s">
        <v>31</v>
      </c>
      <c r="B38" s="177"/>
      <c r="C38" s="177"/>
      <c r="D38" s="178" t="s">
        <v>32</v>
      </c>
    </row>
    <row r="39" spans="1:6" ht="15.6" x14ac:dyDescent="0.3">
      <c r="A39" s="179"/>
      <c r="B39" s="180"/>
      <c r="C39" s="180"/>
      <c r="D39" s="181"/>
    </row>
    <row r="40" spans="1:6" ht="15.6" x14ac:dyDescent="0.3">
      <c r="A40" s="182" t="s">
        <v>163</v>
      </c>
      <c r="B40" s="143"/>
      <c r="C40" s="143"/>
      <c r="D40" s="143" t="s">
        <v>142</v>
      </c>
    </row>
    <row r="41" spans="1:6" ht="15.6" x14ac:dyDescent="0.3">
      <c r="A41" s="183"/>
      <c r="B41" s="184"/>
      <c r="C41" s="184"/>
    </row>
    <row r="48" spans="1:6" ht="15" thickBot="1" x14ac:dyDescent="0.35"/>
    <row r="49" spans="1:5" x14ac:dyDescent="0.3">
      <c r="A49" s="185" t="s">
        <v>164</v>
      </c>
      <c r="B49" s="186" t="s">
        <v>165</v>
      </c>
      <c r="C49" s="185">
        <v>-281.04500000000002</v>
      </c>
      <c r="D49" s="185">
        <v>881.755</v>
      </c>
      <c r="E49" s="185" t="s">
        <v>166</v>
      </c>
    </row>
  </sheetData>
  <mergeCells count="11">
    <mergeCell ref="F8:F9"/>
    <mergeCell ref="E2:F2"/>
    <mergeCell ref="A3:F3"/>
    <mergeCell ref="A4:F4"/>
    <mergeCell ref="A5:F5"/>
    <mergeCell ref="A6:B6"/>
    <mergeCell ref="A8:A9"/>
    <mergeCell ref="B8:B9"/>
    <mergeCell ref="C8:C9"/>
    <mergeCell ref="D8:D9"/>
    <mergeCell ref="E8:E9"/>
  </mergeCells>
  <pageMargins left="0.59055118110236227" right="0.19685039370078741"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79"/>
  <sheetViews>
    <sheetView view="pageBreakPreview" topLeftCell="B39" zoomScaleSheetLayoutView="100" workbookViewId="0">
      <selection activeCell="B82" sqref="B82"/>
    </sheetView>
  </sheetViews>
  <sheetFormatPr defaultRowHeight="15.6" outlineLevelRow="1" x14ac:dyDescent="0.3"/>
  <cols>
    <col min="1" max="1" width="107.88671875" style="99" hidden="1" customWidth="1"/>
    <col min="2" max="2" width="89.5546875" style="100" customWidth="1"/>
    <col min="3" max="3" width="18.109375" style="99" customWidth="1"/>
    <col min="4" max="4" width="20" style="100" customWidth="1"/>
    <col min="5" max="197" width="9.109375" style="99"/>
    <col min="198" max="198" width="84" style="99" customWidth="1"/>
    <col min="199" max="199" width="18.109375" style="99" customWidth="1"/>
    <col min="200" max="200" width="22.109375" style="99" customWidth="1"/>
    <col min="201" max="201" width="9.109375" style="99"/>
    <col min="202" max="202" width="14.5546875" style="99" customWidth="1"/>
    <col min="203" max="203" width="12.6640625" style="99" customWidth="1"/>
    <col min="204" max="204" width="9.109375" style="99"/>
    <col min="205" max="205" width="12.88671875" style="99" customWidth="1"/>
    <col min="206" max="206" width="14.88671875" style="99" customWidth="1"/>
    <col min="207" max="207" width="13.44140625" style="99" customWidth="1"/>
    <col min="208" max="208" width="12" style="99" customWidth="1"/>
    <col min="209" max="453" width="9.109375" style="99"/>
    <col min="454" max="454" width="84" style="99" customWidth="1"/>
    <col min="455" max="455" width="18.109375" style="99" customWidth="1"/>
    <col min="456" max="456" width="22.109375" style="99" customWidth="1"/>
    <col min="457" max="457" width="9.109375" style="99"/>
    <col min="458" max="458" width="14.5546875" style="99" customWidth="1"/>
    <col min="459" max="459" width="12.6640625" style="99" customWidth="1"/>
    <col min="460" max="460" width="9.109375" style="99"/>
    <col min="461" max="461" width="12.88671875" style="99" customWidth="1"/>
    <col min="462" max="462" width="14.88671875" style="99" customWidth="1"/>
    <col min="463" max="463" width="13.44140625" style="99" customWidth="1"/>
    <col min="464" max="464" width="12" style="99" customWidth="1"/>
    <col min="465" max="709" width="9.109375" style="99"/>
    <col min="710" max="710" width="84" style="99" customWidth="1"/>
    <col min="711" max="711" width="18.109375" style="99" customWidth="1"/>
    <col min="712" max="712" width="22.109375" style="99" customWidth="1"/>
    <col min="713" max="713" width="9.109375" style="99"/>
    <col min="714" max="714" width="14.5546875" style="99" customWidth="1"/>
    <col min="715" max="715" width="12.6640625" style="99" customWidth="1"/>
    <col min="716" max="716" width="9.109375" style="99"/>
    <col min="717" max="717" width="12.88671875" style="99" customWidth="1"/>
    <col min="718" max="718" width="14.88671875" style="99" customWidth="1"/>
    <col min="719" max="719" width="13.44140625" style="99" customWidth="1"/>
    <col min="720" max="720" width="12" style="99" customWidth="1"/>
    <col min="721" max="965" width="9.109375" style="99"/>
    <col min="966" max="966" width="84" style="99" customWidth="1"/>
    <col min="967" max="967" width="18.109375" style="99" customWidth="1"/>
    <col min="968" max="968" width="22.109375" style="99" customWidth="1"/>
    <col min="969" max="969" width="9.109375" style="99"/>
    <col min="970" max="970" width="14.5546875" style="99" customWidth="1"/>
    <col min="971" max="971" width="12.6640625" style="99" customWidth="1"/>
    <col min="972" max="972" width="9.109375" style="99"/>
    <col min="973" max="973" width="12.88671875" style="99" customWidth="1"/>
    <col min="974" max="974" width="14.88671875" style="99" customWidth="1"/>
    <col min="975" max="975" width="13.44140625" style="99" customWidth="1"/>
    <col min="976" max="976" width="12" style="99" customWidth="1"/>
    <col min="977" max="1221" width="9.109375" style="99"/>
    <col min="1222" max="1222" width="84" style="99" customWidth="1"/>
    <col min="1223" max="1223" width="18.109375" style="99" customWidth="1"/>
    <col min="1224" max="1224" width="22.109375" style="99" customWidth="1"/>
    <col min="1225" max="1225" width="9.109375" style="99"/>
    <col min="1226" max="1226" width="14.5546875" style="99" customWidth="1"/>
    <col min="1227" max="1227" width="12.6640625" style="99" customWidth="1"/>
    <col min="1228" max="1228" width="9.109375" style="99"/>
    <col min="1229" max="1229" width="12.88671875" style="99" customWidth="1"/>
    <col min="1230" max="1230" width="14.88671875" style="99" customWidth="1"/>
    <col min="1231" max="1231" width="13.44140625" style="99" customWidth="1"/>
    <col min="1232" max="1232" width="12" style="99" customWidth="1"/>
    <col min="1233" max="1477" width="9.109375" style="99"/>
    <col min="1478" max="1478" width="84" style="99" customWidth="1"/>
    <col min="1479" max="1479" width="18.109375" style="99" customWidth="1"/>
    <col min="1480" max="1480" width="22.109375" style="99" customWidth="1"/>
    <col min="1481" max="1481" width="9.109375" style="99"/>
    <col min="1482" max="1482" width="14.5546875" style="99" customWidth="1"/>
    <col min="1483" max="1483" width="12.6640625" style="99" customWidth="1"/>
    <col min="1484" max="1484" width="9.109375" style="99"/>
    <col min="1485" max="1485" width="12.88671875" style="99" customWidth="1"/>
    <col min="1486" max="1486" width="14.88671875" style="99" customWidth="1"/>
    <col min="1487" max="1487" width="13.44140625" style="99" customWidth="1"/>
    <col min="1488" max="1488" width="12" style="99" customWidth="1"/>
    <col min="1489" max="1733" width="9.109375" style="99"/>
    <col min="1734" max="1734" width="84" style="99" customWidth="1"/>
    <col min="1735" max="1735" width="18.109375" style="99" customWidth="1"/>
    <col min="1736" max="1736" width="22.109375" style="99" customWidth="1"/>
    <col min="1737" max="1737" width="9.109375" style="99"/>
    <col min="1738" max="1738" width="14.5546875" style="99" customWidth="1"/>
    <col min="1739" max="1739" width="12.6640625" style="99" customWidth="1"/>
    <col min="1740" max="1740" width="9.109375" style="99"/>
    <col min="1741" max="1741" width="12.88671875" style="99" customWidth="1"/>
    <col min="1742" max="1742" width="14.88671875" style="99" customWidth="1"/>
    <col min="1743" max="1743" width="13.44140625" style="99" customWidth="1"/>
    <col min="1744" max="1744" width="12" style="99" customWidth="1"/>
    <col min="1745" max="1989" width="9.109375" style="99"/>
    <col min="1990" max="1990" width="84" style="99" customWidth="1"/>
    <col min="1991" max="1991" width="18.109375" style="99" customWidth="1"/>
    <col min="1992" max="1992" width="22.109375" style="99" customWidth="1"/>
    <col min="1993" max="1993" width="9.109375" style="99"/>
    <col min="1994" max="1994" width="14.5546875" style="99" customWidth="1"/>
    <col min="1995" max="1995" width="12.6640625" style="99" customWidth="1"/>
    <col min="1996" max="1996" width="9.109375" style="99"/>
    <col min="1997" max="1997" width="12.88671875" style="99" customWidth="1"/>
    <col min="1998" max="1998" width="14.88671875" style="99" customWidth="1"/>
    <col min="1999" max="1999" width="13.44140625" style="99" customWidth="1"/>
    <col min="2000" max="2000" width="12" style="99" customWidth="1"/>
    <col min="2001" max="2245" width="9.109375" style="99"/>
    <col min="2246" max="2246" width="84" style="99" customWidth="1"/>
    <col min="2247" max="2247" width="18.109375" style="99" customWidth="1"/>
    <col min="2248" max="2248" width="22.109375" style="99" customWidth="1"/>
    <col min="2249" max="2249" width="9.109375" style="99"/>
    <col min="2250" max="2250" width="14.5546875" style="99" customWidth="1"/>
    <col min="2251" max="2251" width="12.6640625" style="99" customWidth="1"/>
    <col min="2252" max="2252" width="9.109375" style="99"/>
    <col min="2253" max="2253" width="12.88671875" style="99" customWidth="1"/>
    <col min="2254" max="2254" width="14.88671875" style="99" customWidth="1"/>
    <col min="2255" max="2255" width="13.44140625" style="99" customWidth="1"/>
    <col min="2256" max="2256" width="12" style="99" customWidth="1"/>
    <col min="2257" max="2501" width="9.109375" style="99"/>
    <col min="2502" max="2502" width="84" style="99" customWidth="1"/>
    <col min="2503" max="2503" width="18.109375" style="99" customWidth="1"/>
    <col min="2504" max="2504" width="22.109375" style="99" customWidth="1"/>
    <col min="2505" max="2505" width="9.109375" style="99"/>
    <col min="2506" max="2506" width="14.5546875" style="99" customWidth="1"/>
    <col min="2507" max="2507" width="12.6640625" style="99" customWidth="1"/>
    <col min="2508" max="2508" width="9.109375" style="99"/>
    <col min="2509" max="2509" width="12.88671875" style="99" customWidth="1"/>
    <col min="2510" max="2510" width="14.88671875" style="99" customWidth="1"/>
    <col min="2511" max="2511" width="13.44140625" style="99" customWidth="1"/>
    <col min="2512" max="2512" width="12" style="99" customWidth="1"/>
    <col min="2513" max="2757" width="9.109375" style="99"/>
    <col min="2758" max="2758" width="84" style="99" customWidth="1"/>
    <col min="2759" max="2759" width="18.109375" style="99" customWidth="1"/>
    <col min="2760" max="2760" width="22.109375" style="99" customWidth="1"/>
    <col min="2761" max="2761" width="9.109375" style="99"/>
    <col min="2762" max="2762" width="14.5546875" style="99" customWidth="1"/>
    <col min="2763" max="2763" width="12.6640625" style="99" customWidth="1"/>
    <col min="2764" max="2764" width="9.109375" style="99"/>
    <col min="2765" max="2765" width="12.88671875" style="99" customWidth="1"/>
    <col min="2766" max="2766" width="14.88671875" style="99" customWidth="1"/>
    <col min="2767" max="2767" width="13.44140625" style="99" customWidth="1"/>
    <col min="2768" max="2768" width="12" style="99" customWidth="1"/>
    <col min="2769" max="3013" width="9.109375" style="99"/>
    <col min="3014" max="3014" width="84" style="99" customWidth="1"/>
    <col min="3015" max="3015" width="18.109375" style="99" customWidth="1"/>
    <col min="3016" max="3016" width="22.109375" style="99" customWidth="1"/>
    <col min="3017" max="3017" width="9.109375" style="99"/>
    <col min="3018" max="3018" width="14.5546875" style="99" customWidth="1"/>
    <col min="3019" max="3019" width="12.6640625" style="99" customWidth="1"/>
    <col min="3020" max="3020" width="9.109375" style="99"/>
    <col min="3021" max="3021" width="12.88671875" style="99" customWidth="1"/>
    <col min="3022" max="3022" width="14.88671875" style="99" customWidth="1"/>
    <col min="3023" max="3023" width="13.44140625" style="99" customWidth="1"/>
    <col min="3024" max="3024" width="12" style="99" customWidth="1"/>
    <col min="3025" max="3269" width="9.109375" style="99"/>
    <col min="3270" max="3270" width="84" style="99" customWidth="1"/>
    <col min="3271" max="3271" width="18.109375" style="99" customWidth="1"/>
    <col min="3272" max="3272" width="22.109375" style="99" customWidth="1"/>
    <col min="3273" max="3273" width="9.109375" style="99"/>
    <col min="3274" max="3274" width="14.5546875" style="99" customWidth="1"/>
    <col min="3275" max="3275" width="12.6640625" style="99" customWidth="1"/>
    <col min="3276" max="3276" width="9.109375" style="99"/>
    <col min="3277" max="3277" width="12.88671875" style="99" customWidth="1"/>
    <col min="3278" max="3278" width="14.88671875" style="99" customWidth="1"/>
    <col min="3279" max="3279" width="13.44140625" style="99" customWidth="1"/>
    <col min="3280" max="3280" width="12" style="99" customWidth="1"/>
    <col min="3281" max="3525" width="9.109375" style="99"/>
    <col min="3526" max="3526" width="84" style="99" customWidth="1"/>
    <col min="3527" max="3527" width="18.109375" style="99" customWidth="1"/>
    <col min="3528" max="3528" width="22.109375" style="99" customWidth="1"/>
    <col min="3529" max="3529" width="9.109375" style="99"/>
    <col min="3530" max="3530" width="14.5546875" style="99" customWidth="1"/>
    <col min="3531" max="3531" width="12.6640625" style="99" customWidth="1"/>
    <col min="3532" max="3532" width="9.109375" style="99"/>
    <col min="3533" max="3533" width="12.88671875" style="99" customWidth="1"/>
    <col min="3534" max="3534" width="14.88671875" style="99" customWidth="1"/>
    <col min="3535" max="3535" width="13.44140625" style="99" customWidth="1"/>
    <col min="3536" max="3536" width="12" style="99" customWidth="1"/>
    <col min="3537" max="3781" width="9.109375" style="99"/>
    <col min="3782" max="3782" width="84" style="99" customWidth="1"/>
    <col min="3783" max="3783" width="18.109375" style="99" customWidth="1"/>
    <col min="3784" max="3784" width="22.109375" style="99" customWidth="1"/>
    <col min="3785" max="3785" width="9.109375" style="99"/>
    <col min="3786" max="3786" width="14.5546875" style="99" customWidth="1"/>
    <col min="3787" max="3787" width="12.6640625" style="99" customWidth="1"/>
    <col min="3788" max="3788" width="9.109375" style="99"/>
    <col min="3789" max="3789" width="12.88671875" style="99" customWidth="1"/>
    <col min="3790" max="3790" width="14.88671875" style="99" customWidth="1"/>
    <col min="3791" max="3791" width="13.44140625" style="99" customWidth="1"/>
    <col min="3792" max="3792" width="12" style="99" customWidth="1"/>
    <col min="3793" max="4037" width="9.109375" style="99"/>
    <col min="4038" max="4038" width="84" style="99" customWidth="1"/>
    <col min="4039" max="4039" width="18.109375" style="99" customWidth="1"/>
    <col min="4040" max="4040" width="22.109375" style="99" customWidth="1"/>
    <col min="4041" max="4041" width="9.109375" style="99"/>
    <col min="4042" max="4042" width="14.5546875" style="99" customWidth="1"/>
    <col min="4043" max="4043" width="12.6640625" style="99" customWidth="1"/>
    <col min="4044" max="4044" width="9.109375" style="99"/>
    <col min="4045" max="4045" width="12.88671875" style="99" customWidth="1"/>
    <col min="4046" max="4046" width="14.88671875" style="99" customWidth="1"/>
    <col min="4047" max="4047" width="13.44140625" style="99" customWidth="1"/>
    <col min="4048" max="4048" width="12" style="99" customWidth="1"/>
    <col min="4049" max="4293" width="9.109375" style="99"/>
    <col min="4294" max="4294" width="84" style="99" customWidth="1"/>
    <col min="4295" max="4295" width="18.109375" style="99" customWidth="1"/>
    <col min="4296" max="4296" width="22.109375" style="99" customWidth="1"/>
    <col min="4297" max="4297" width="9.109375" style="99"/>
    <col min="4298" max="4298" width="14.5546875" style="99" customWidth="1"/>
    <col min="4299" max="4299" width="12.6640625" style="99" customWidth="1"/>
    <col min="4300" max="4300" width="9.109375" style="99"/>
    <col min="4301" max="4301" width="12.88671875" style="99" customWidth="1"/>
    <col min="4302" max="4302" width="14.88671875" style="99" customWidth="1"/>
    <col min="4303" max="4303" width="13.44140625" style="99" customWidth="1"/>
    <col min="4304" max="4304" width="12" style="99" customWidth="1"/>
    <col min="4305" max="4549" width="9.109375" style="99"/>
    <col min="4550" max="4550" width="84" style="99" customWidth="1"/>
    <col min="4551" max="4551" width="18.109375" style="99" customWidth="1"/>
    <col min="4552" max="4552" width="22.109375" style="99" customWidth="1"/>
    <col min="4553" max="4553" width="9.109375" style="99"/>
    <col min="4554" max="4554" width="14.5546875" style="99" customWidth="1"/>
    <col min="4555" max="4555" width="12.6640625" style="99" customWidth="1"/>
    <col min="4556" max="4556" width="9.109375" style="99"/>
    <col min="4557" max="4557" width="12.88671875" style="99" customWidth="1"/>
    <col min="4558" max="4558" width="14.88671875" style="99" customWidth="1"/>
    <col min="4559" max="4559" width="13.44140625" style="99" customWidth="1"/>
    <col min="4560" max="4560" width="12" style="99" customWidth="1"/>
    <col min="4561" max="4805" width="9.109375" style="99"/>
    <col min="4806" max="4806" width="84" style="99" customWidth="1"/>
    <col min="4807" max="4807" width="18.109375" style="99" customWidth="1"/>
    <col min="4808" max="4808" width="22.109375" style="99" customWidth="1"/>
    <col min="4809" max="4809" width="9.109375" style="99"/>
    <col min="4810" max="4810" width="14.5546875" style="99" customWidth="1"/>
    <col min="4811" max="4811" width="12.6640625" style="99" customWidth="1"/>
    <col min="4812" max="4812" width="9.109375" style="99"/>
    <col min="4813" max="4813" width="12.88671875" style="99" customWidth="1"/>
    <col min="4814" max="4814" width="14.88671875" style="99" customWidth="1"/>
    <col min="4815" max="4815" width="13.44140625" style="99" customWidth="1"/>
    <col min="4816" max="4816" width="12" style="99" customWidth="1"/>
    <col min="4817" max="5061" width="9.109375" style="99"/>
    <col min="5062" max="5062" width="84" style="99" customWidth="1"/>
    <col min="5063" max="5063" width="18.109375" style="99" customWidth="1"/>
    <col min="5064" max="5064" width="22.109375" style="99" customWidth="1"/>
    <col min="5065" max="5065" width="9.109375" style="99"/>
    <col min="5066" max="5066" width="14.5546875" style="99" customWidth="1"/>
    <col min="5067" max="5067" width="12.6640625" style="99" customWidth="1"/>
    <col min="5068" max="5068" width="9.109375" style="99"/>
    <col min="5069" max="5069" width="12.88671875" style="99" customWidth="1"/>
    <col min="5070" max="5070" width="14.88671875" style="99" customWidth="1"/>
    <col min="5071" max="5071" width="13.44140625" style="99" customWidth="1"/>
    <col min="5072" max="5072" width="12" style="99" customWidth="1"/>
    <col min="5073" max="5317" width="9.109375" style="99"/>
    <col min="5318" max="5318" width="84" style="99" customWidth="1"/>
    <col min="5319" max="5319" width="18.109375" style="99" customWidth="1"/>
    <col min="5320" max="5320" width="22.109375" style="99" customWidth="1"/>
    <col min="5321" max="5321" width="9.109375" style="99"/>
    <col min="5322" max="5322" width="14.5546875" style="99" customWidth="1"/>
    <col min="5323" max="5323" width="12.6640625" style="99" customWidth="1"/>
    <col min="5324" max="5324" width="9.109375" style="99"/>
    <col min="5325" max="5325" width="12.88671875" style="99" customWidth="1"/>
    <col min="5326" max="5326" width="14.88671875" style="99" customWidth="1"/>
    <col min="5327" max="5327" width="13.44140625" style="99" customWidth="1"/>
    <col min="5328" max="5328" width="12" style="99" customWidth="1"/>
    <col min="5329" max="5573" width="9.109375" style="99"/>
    <col min="5574" max="5574" width="84" style="99" customWidth="1"/>
    <col min="5575" max="5575" width="18.109375" style="99" customWidth="1"/>
    <col min="5576" max="5576" width="22.109375" style="99" customWidth="1"/>
    <col min="5577" max="5577" width="9.109375" style="99"/>
    <col min="5578" max="5578" width="14.5546875" style="99" customWidth="1"/>
    <col min="5579" max="5579" width="12.6640625" style="99" customWidth="1"/>
    <col min="5580" max="5580" width="9.109375" style="99"/>
    <col min="5581" max="5581" width="12.88671875" style="99" customWidth="1"/>
    <col min="5582" max="5582" width="14.88671875" style="99" customWidth="1"/>
    <col min="5583" max="5583" width="13.44140625" style="99" customWidth="1"/>
    <col min="5584" max="5584" width="12" style="99" customWidth="1"/>
    <col min="5585" max="5829" width="9.109375" style="99"/>
    <col min="5830" max="5830" width="84" style="99" customWidth="1"/>
    <col min="5831" max="5831" width="18.109375" style="99" customWidth="1"/>
    <col min="5832" max="5832" width="22.109375" style="99" customWidth="1"/>
    <col min="5833" max="5833" width="9.109375" style="99"/>
    <col min="5834" max="5834" width="14.5546875" style="99" customWidth="1"/>
    <col min="5835" max="5835" width="12.6640625" style="99" customWidth="1"/>
    <col min="5836" max="5836" width="9.109375" style="99"/>
    <col min="5837" max="5837" width="12.88671875" style="99" customWidth="1"/>
    <col min="5838" max="5838" width="14.88671875" style="99" customWidth="1"/>
    <col min="5839" max="5839" width="13.44140625" style="99" customWidth="1"/>
    <col min="5840" max="5840" width="12" style="99" customWidth="1"/>
    <col min="5841" max="6085" width="9.109375" style="99"/>
    <col min="6086" max="6086" width="84" style="99" customWidth="1"/>
    <col min="6087" max="6087" width="18.109375" style="99" customWidth="1"/>
    <col min="6088" max="6088" width="22.109375" style="99" customWidth="1"/>
    <col min="6089" max="6089" width="9.109375" style="99"/>
    <col min="6090" max="6090" width="14.5546875" style="99" customWidth="1"/>
    <col min="6091" max="6091" width="12.6640625" style="99" customWidth="1"/>
    <col min="6092" max="6092" width="9.109375" style="99"/>
    <col min="6093" max="6093" width="12.88671875" style="99" customWidth="1"/>
    <col min="6094" max="6094" width="14.88671875" style="99" customWidth="1"/>
    <col min="6095" max="6095" width="13.44140625" style="99" customWidth="1"/>
    <col min="6096" max="6096" width="12" style="99" customWidth="1"/>
    <col min="6097" max="6341" width="9.109375" style="99"/>
    <col min="6342" max="6342" width="84" style="99" customWidth="1"/>
    <col min="6343" max="6343" width="18.109375" style="99" customWidth="1"/>
    <col min="6344" max="6344" width="22.109375" style="99" customWidth="1"/>
    <col min="6345" max="6345" width="9.109375" style="99"/>
    <col min="6346" max="6346" width="14.5546875" style="99" customWidth="1"/>
    <col min="6347" max="6347" width="12.6640625" style="99" customWidth="1"/>
    <col min="6348" max="6348" width="9.109375" style="99"/>
    <col min="6349" max="6349" width="12.88671875" style="99" customWidth="1"/>
    <col min="6350" max="6350" width="14.88671875" style="99" customWidth="1"/>
    <col min="6351" max="6351" width="13.44140625" style="99" customWidth="1"/>
    <col min="6352" max="6352" width="12" style="99" customWidth="1"/>
    <col min="6353" max="6597" width="9.109375" style="99"/>
    <col min="6598" max="6598" width="84" style="99" customWidth="1"/>
    <col min="6599" max="6599" width="18.109375" style="99" customWidth="1"/>
    <col min="6600" max="6600" width="22.109375" style="99" customWidth="1"/>
    <col min="6601" max="6601" width="9.109375" style="99"/>
    <col min="6602" max="6602" width="14.5546875" style="99" customWidth="1"/>
    <col min="6603" max="6603" width="12.6640625" style="99" customWidth="1"/>
    <col min="6604" max="6604" width="9.109375" style="99"/>
    <col min="6605" max="6605" width="12.88671875" style="99" customWidth="1"/>
    <col min="6606" max="6606" width="14.88671875" style="99" customWidth="1"/>
    <col min="6607" max="6607" width="13.44140625" style="99" customWidth="1"/>
    <col min="6608" max="6608" width="12" style="99" customWidth="1"/>
    <col min="6609" max="6853" width="9.109375" style="99"/>
    <col min="6854" max="6854" width="84" style="99" customWidth="1"/>
    <col min="6855" max="6855" width="18.109375" style="99" customWidth="1"/>
    <col min="6856" max="6856" width="22.109375" style="99" customWidth="1"/>
    <col min="6857" max="6857" width="9.109375" style="99"/>
    <col min="6858" max="6858" width="14.5546875" style="99" customWidth="1"/>
    <col min="6859" max="6859" width="12.6640625" style="99" customWidth="1"/>
    <col min="6860" max="6860" width="9.109375" style="99"/>
    <col min="6861" max="6861" width="12.88671875" style="99" customWidth="1"/>
    <col min="6862" max="6862" width="14.88671875" style="99" customWidth="1"/>
    <col min="6863" max="6863" width="13.44140625" style="99" customWidth="1"/>
    <col min="6864" max="6864" width="12" style="99" customWidth="1"/>
    <col min="6865" max="7109" width="9.109375" style="99"/>
    <col min="7110" max="7110" width="84" style="99" customWidth="1"/>
    <col min="7111" max="7111" width="18.109375" style="99" customWidth="1"/>
    <col min="7112" max="7112" width="22.109375" style="99" customWidth="1"/>
    <col min="7113" max="7113" width="9.109375" style="99"/>
    <col min="7114" max="7114" width="14.5546875" style="99" customWidth="1"/>
    <col min="7115" max="7115" width="12.6640625" style="99" customWidth="1"/>
    <col min="7116" max="7116" width="9.109375" style="99"/>
    <col min="7117" max="7117" width="12.88671875" style="99" customWidth="1"/>
    <col min="7118" max="7118" width="14.88671875" style="99" customWidth="1"/>
    <col min="7119" max="7119" width="13.44140625" style="99" customWidth="1"/>
    <col min="7120" max="7120" width="12" style="99" customWidth="1"/>
    <col min="7121" max="7365" width="9.109375" style="99"/>
    <col min="7366" max="7366" width="84" style="99" customWidth="1"/>
    <col min="7367" max="7367" width="18.109375" style="99" customWidth="1"/>
    <col min="7368" max="7368" width="22.109375" style="99" customWidth="1"/>
    <col min="7369" max="7369" width="9.109375" style="99"/>
    <col min="7370" max="7370" width="14.5546875" style="99" customWidth="1"/>
    <col min="7371" max="7371" width="12.6640625" style="99" customWidth="1"/>
    <col min="7372" max="7372" width="9.109375" style="99"/>
    <col min="7373" max="7373" width="12.88671875" style="99" customWidth="1"/>
    <col min="7374" max="7374" width="14.88671875" style="99" customWidth="1"/>
    <col min="7375" max="7375" width="13.44140625" style="99" customWidth="1"/>
    <col min="7376" max="7376" width="12" style="99" customWidth="1"/>
    <col min="7377" max="7621" width="9.109375" style="99"/>
    <col min="7622" max="7622" width="84" style="99" customWidth="1"/>
    <col min="7623" max="7623" width="18.109375" style="99" customWidth="1"/>
    <col min="7624" max="7624" width="22.109375" style="99" customWidth="1"/>
    <col min="7625" max="7625" width="9.109375" style="99"/>
    <col min="7626" max="7626" width="14.5546875" style="99" customWidth="1"/>
    <col min="7627" max="7627" width="12.6640625" style="99" customWidth="1"/>
    <col min="7628" max="7628" width="9.109375" style="99"/>
    <col min="7629" max="7629" width="12.88671875" style="99" customWidth="1"/>
    <col min="7630" max="7630" width="14.88671875" style="99" customWidth="1"/>
    <col min="7631" max="7631" width="13.44140625" style="99" customWidth="1"/>
    <col min="7632" max="7632" width="12" style="99" customWidth="1"/>
    <col min="7633" max="7877" width="9.109375" style="99"/>
    <col min="7878" max="7878" width="84" style="99" customWidth="1"/>
    <col min="7879" max="7879" width="18.109375" style="99" customWidth="1"/>
    <col min="7880" max="7880" width="22.109375" style="99" customWidth="1"/>
    <col min="7881" max="7881" width="9.109375" style="99"/>
    <col min="7882" max="7882" width="14.5546875" style="99" customWidth="1"/>
    <col min="7883" max="7883" width="12.6640625" style="99" customWidth="1"/>
    <col min="7884" max="7884" width="9.109375" style="99"/>
    <col min="7885" max="7885" width="12.88671875" style="99" customWidth="1"/>
    <col min="7886" max="7886" width="14.88671875" style="99" customWidth="1"/>
    <col min="7887" max="7887" width="13.44140625" style="99" customWidth="1"/>
    <col min="7888" max="7888" width="12" style="99" customWidth="1"/>
    <col min="7889" max="8133" width="9.109375" style="99"/>
    <col min="8134" max="8134" width="84" style="99" customWidth="1"/>
    <col min="8135" max="8135" width="18.109375" style="99" customWidth="1"/>
    <col min="8136" max="8136" width="22.109375" style="99" customWidth="1"/>
    <col min="8137" max="8137" width="9.109375" style="99"/>
    <col min="8138" max="8138" width="14.5546875" style="99" customWidth="1"/>
    <col min="8139" max="8139" width="12.6640625" style="99" customWidth="1"/>
    <col min="8140" max="8140" width="9.109375" style="99"/>
    <col min="8141" max="8141" width="12.88671875" style="99" customWidth="1"/>
    <col min="8142" max="8142" width="14.88671875" style="99" customWidth="1"/>
    <col min="8143" max="8143" width="13.44140625" style="99" customWidth="1"/>
    <col min="8144" max="8144" width="12" style="99" customWidth="1"/>
    <col min="8145" max="8389" width="9.109375" style="99"/>
    <col min="8390" max="8390" width="84" style="99" customWidth="1"/>
    <col min="8391" max="8391" width="18.109375" style="99" customWidth="1"/>
    <col min="8392" max="8392" width="22.109375" style="99" customWidth="1"/>
    <col min="8393" max="8393" width="9.109375" style="99"/>
    <col min="8394" max="8394" width="14.5546875" style="99" customWidth="1"/>
    <col min="8395" max="8395" width="12.6640625" style="99" customWidth="1"/>
    <col min="8396" max="8396" width="9.109375" style="99"/>
    <col min="8397" max="8397" width="12.88671875" style="99" customWidth="1"/>
    <col min="8398" max="8398" width="14.88671875" style="99" customWidth="1"/>
    <col min="8399" max="8399" width="13.44140625" style="99" customWidth="1"/>
    <col min="8400" max="8400" width="12" style="99" customWidth="1"/>
    <col min="8401" max="8645" width="9.109375" style="99"/>
    <col min="8646" max="8646" width="84" style="99" customWidth="1"/>
    <col min="8647" max="8647" width="18.109375" style="99" customWidth="1"/>
    <col min="8648" max="8648" width="22.109375" style="99" customWidth="1"/>
    <col min="8649" max="8649" width="9.109375" style="99"/>
    <col min="8650" max="8650" width="14.5546875" style="99" customWidth="1"/>
    <col min="8651" max="8651" width="12.6640625" style="99" customWidth="1"/>
    <col min="8652" max="8652" width="9.109375" style="99"/>
    <col min="8653" max="8653" width="12.88671875" style="99" customWidth="1"/>
    <col min="8654" max="8654" width="14.88671875" style="99" customWidth="1"/>
    <col min="8655" max="8655" width="13.44140625" style="99" customWidth="1"/>
    <col min="8656" max="8656" width="12" style="99" customWidth="1"/>
    <col min="8657" max="8901" width="9.109375" style="99"/>
    <col min="8902" max="8902" width="84" style="99" customWidth="1"/>
    <col min="8903" max="8903" width="18.109375" style="99" customWidth="1"/>
    <col min="8904" max="8904" width="22.109375" style="99" customWidth="1"/>
    <col min="8905" max="8905" width="9.109375" style="99"/>
    <col min="8906" max="8906" width="14.5546875" style="99" customWidth="1"/>
    <col min="8907" max="8907" width="12.6640625" style="99" customWidth="1"/>
    <col min="8908" max="8908" width="9.109375" style="99"/>
    <col min="8909" max="8909" width="12.88671875" style="99" customWidth="1"/>
    <col min="8910" max="8910" width="14.88671875" style="99" customWidth="1"/>
    <col min="8911" max="8911" width="13.44140625" style="99" customWidth="1"/>
    <col min="8912" max="8912" width="12" style="99" customWidth="1"/>
    <col min="8913" max="9157" width="9.109375" style="99"/>
    <col min="9158" max="9158" width="84" style="99" customWidth="1"/>
    <col min="9159" max="9159" width="18.109375" style="99" customWidth="1"/>
    <col min="9160" max="9160" width="22.109375" style="99" customWidth="1"/>
    <col min="9161" max="9161" width="9.109375" style="99"/>
    <col min="9162" max="9162" width="14.5546875" style="99" customWidth="1"/>
    <col min="9163" max="9163" width="12.6640625" style="99" customWidth="1"/>
    <col min="9164" max="9164" width="9.109375" style="99"/>
    <col min="9165" max="9165" width="12.88671875" style="99" customWidth="1"/>
    <col min="9166" max="9166" width="14.88671875" style="99" customWidth="1"/>
    <col min="9167" max="9167" width="13.44140625" style="99" customWidth="1"/>
    <col min="9168" max="9168" width="12" style="99" customWidth="1"/>
    <col min="9169" max="9413" width="9.109375" style="99"/>
    <col min="9414" max="9414" width="84" style="99" customWidth="1"/>
    <col min="9415" max="9415" width="18.109375" style="99" customWidth="1"/>
    <col min="9416" max="9416" width="22.109375" style="99" customWidth="1"/>
    <col min="9417" max="9417" width="9.109375" style="99"/>
    <col min="9418" max="9418" width="14.5546875" style="99" customWidth="1"/>
    <col min="9419" max="9419" width="12.6640625" style="99" customWidth="1"/>
    <col min="9420" max="9420" width="9.109375" style="99"/>
    <col min="9421" max="9421" width="12.88671875" style="99" customWidth="1"/>
    <col min="9422" max="9422" width="14.88671875" style="99" customWidth="1"/>
    <col min="9423" max="9423" width="13.44140625" style="99" customWidth="1"/>
    <col min="9424" max="9424" width="12" style="99" customWidth="1"/>
    <col min="9425" max="9669" width="9.109375" style="99"/>
    <col min="9670" max="9670" width="84" style="99" customWidth="1"/>
    <col min="9671" max="9671" width="18.109375" style="99" customWidth="1"/>
    <col min="9672" max="9672" width="22.109375" style="99" customWidth="1"/>
    <col min="9673" max="9673" width="9.109375" style="99"/>
    <col min="9674" max="9674" width="14.5546875" style="99" customWidth="1"/>
    <col min="9675" max="9675" width="12.6640625" style="99" customWidth="1"/>
    <col min="9676" max="9676" width="9.109375" style="99"/>
    <col min="9677" max="9677" width="12.88671875" style="99" customWidth="1"/>
    <col min="9678" max="9678" width="14.88671875" style="99" customWidth="1"/>
    <col min="9679" max="9679" width="13.44140625" style="99" customWidth="1"/>
    <col min="9680" max="9680" width="12" style="99" customWidth="1"/>
    <col min="9681" max="9925" width="9.109375" style="99"/>
    <col min="9926" max="9926" width="84" style="99" customWidth="1"/>
    <col min="9927" max="9927" width="18.109375" style="99" customWidth="1"/>
    <col min="9928" max="9928" width="22.109375" style="99" customWidth="1"/>
    <col min="9929" max="9929" width="9.109375" style="99"/>
    <col min="9930" max="9930" width="14.5546875" style="99" customWidth="1"/>
    <col min="9931" max="9931" width="12.6640625" style="99" customWidth="1"/>
    <col min="9932" max="9932" width="9.109375" style="99"/>
    <col min="9933" max="9933" width="12.88671875" style="99" customWidth="1"/>
    <col min="9934" max="9934" width="14.88671875" style="99" customWidth="1"/>
    <col min="9935" max="9935" width="13.44140625" style="99" customWidth="1"/>
    <col min="9936" max="9936" width="12" style="99" customWidth="1"/>
    <col min="9937" max="10181" width="9.109375" style="99"/>
    <col min="10182" max="10182" width="84" style="99" customWidth="1"/>
    <col min="10183" max="10183" width="18.109375" style="99" customWidth="1"/>
    <col min="10184" max="10184" width="22.109375" style="99" customWidth="1"/>
    <col min="10185" max="10185" width="9.109375" style="99"/>
    <col min="10186" max="10186" width="14.5546875" style="99" customWidth="1"/>
    <col min="10187" max="10187" width="12.6640625" style="99" customWidth="1"/>
    <col min="10188" max="10188" width="9.109375" style="99"/>
    <col min="10189" max="10189" width="12.88671875" style="99" customWidth="1"/>
    <col min="10190" max="10190" width="14.88671875" style="99" customWidth="1"/>
    <col min="10191" max="10191" width="13.44140625" style="99" customWidth="1"/>
    <col min="10192" max="10192" width="12" style="99" customWidth="1"/>
    <col min="10193" max="10437" width="9.109375" style="99"/>
    <col min="10438" max="10438" width="84" style="99" customWidth="1"/>
    <col min="10439" max="10439" width="18.109375" style="99" customWidth="1"/>
    <col min="10440" max="10440" width="22.109375" style="99" customWidth="1"/>
    <col min="10441" max="10441" width="9.109375" style="99"/>
    <col min="10442" max="10442" width="14.5546875" style="99" customWidth="1"/>
    <col min="10443" max="10443" width="12.6640625" style="99" customWidth="1"/>
    <col min="10444" max="10444" width="9.109375" style="99"/>
    <col min="10445" max="10445" width="12.88671875" style="99" customWidth="1"/>
    <col min="10446" max="10446" width="14.88671875" style="99" customWidth="1"/>
    <col min="10447" max="10447" width="13.44140625" style="99" customWidth="1"/>
    <col min="10448" max="10448" width="12" style="99" customWidth="1"/>
    <col min="10449" max="10693" width="9.109375" style="99"/>
    <col min="10694" max="10694" width="84" style="99" customWidth="1"/>
    <col min="10695" max="10695" width="18.109375" style="99" customWidth="1"/>
    <col min="10696" max="10696" width="22.109375" style="99" customWidth="1"/>
    <col min="10697" max="10697" width="9.109375" style="99"/>
    <col min="10698" max="10698" width="14.5546875" style="99" customWidth="1"/>
    <col min="10699" max="10699" width="12.6640625" style="99" customWidth="1"/>
    <col min="10700" max="10700" width="9.109375" style="99"/>
    <col min="10701" max="10701" width="12.88671875" style="99" customWidth="1"/>
    <col min="10702" max="10702" width="14.88671875" style="99" customWidth="1"/>
    <col min="10703" max="10703" width="13.44140625" style="99" customWidth="1"/>
    <col min="10704" max="10704" width="12" style="99" customWidth="1"/>
    <col min="10705" max="10949" width="9.109375" style="99"/>
    <col min="10950" max="10950" width="84" style="99" customWidth="1"/>
    <col min="10951" max="10951" width="18.109375" style="99" customWidth="1"/>
    <col min="10952" max="10952" width="22.109375" style="99" customWidth="1"/>
    <col min="10953" max="10953" width="9.109375" style="99"/>
    <col min="10954" max="10954" width="14.5546875" style="99" customWidth="1"/>
    <col min="10955" max="10955" width="12.6640625" style="99" customWidth="1"/>
    <col min="10956" max="10956" width="9.109375" style="99"/>
    <col min="10957" max="10957" width="12.88671875" style="99" customWidth="1"/>
    <col min="10958" max="10958" width="14.88671875" style="99" customWidth="1"/>
    <col min="10959" max="10959" width="13.44140625" style="99" customWidth="1"/>
    <col min="10960" max="10960" width="12" style="99" customWidth="1"/>
    <col min="10961" max="11205" width="9.109375" style="99"/>
    <col min="11206" max="11206" width="84" style="99" customWidth="1"/>
    <col min="11207" max="11207" width="18.109375" style="99" customWidth="1"/>
    <col min="11208" max="11208" width="22.109375" style="99" customWidth="1"/>
    <col min="11209" max="11209" width="9.109375" style="99"/>
    <col min="11210" max="11210" width="14.5546875" style="99" customWidth="1"/>
    <col min="11211" max="11211" width="12.6640625" style="99" customWidth="1"/>
    <col min="11212" max="11212" width="9.109375" style="99"/>
    <col min="11213" max="11213" width="12.88671875" style="99" customWidth="1"/>
    <col min="11214" max="11214" width="14.88671875" style="99" customWidth="1"/>
    <col min="11215" max="11215" width="13.44140625" style="99" customWidth="1"/>
    <col min="11216" max="11216" width="12" style="99" customWidth="1"/>
    <col min="11217" max="11461" width="9.109375" style="99"/>
    <col min="11462" max="11462" width="84" style="99" customWidth="1"/>
    <col min="11463" max="11463" width="18.109375" style="99" customWidth="1"/>
    <col min="11464" max="11464" width="22.109375" style="99" customWidth="1"/>
    <col min="11465" max="11465" width="9.109375" style="99"/>
    <col min="11466" max="11466" width="14.5546875" style="99" customWidth="1"/>
    <col min="11467" max="11467" width="12.6640625" style="99" customWidth="1"/>
    <col min="11468" max="11468" width="9.109375" style="99"/>
    <col min="11469" max="11469" width="12.88671875" style="99" customWidth="1"/>
    <col min="11470" max="11470" width="14.88671875" style="99" customWidth="1"/>
    <col min="11471" max="11471" width="13.44140625" style="99" customWidth="1"/>
    <col min="11472" max="11472" width="12" style="99" customWidth="1"/>
    <col min="11473" max="11717" width="9.109375" style="99"/>
    <col min="11718" max="11718" width="84" style="99" customWidth="1"/>
    <col min="11719" max="11719" width="18.109375" style="99" customWidth="1"/>
    <col min="11720" max="11720" width="22.109375" style="99" customWidth="1"/>
    <col min="11721" max="11721" width="9.109375" style="99"/>
    <col min="11722" max="11722" width="14.5546875" style="99" customWidth="1"/>
    <col min="11723" max="11723" width="12.6640625" style="99" customWidth="1"/>
    <col min="11724" max="11724" width="9.109375" style="99"/>
    <col min="11725" max="11725" width="12.88671875" style="99" customWidth="1"/>
    <col min="11726" max="11726" width="14.88671875" style="99" customWidth="1"/>
    <col min="11727" max="11727" width="13.44140625" style="99" customWidth="1"/>
    <col min="11728" max="11728" width="12" style="99" customWidth="1"/>
    <col min="11729" max="11973" width="9.109375" style="99"/>
    <col min="11974" max="11974" width="84" style="99" customWidth="1"/>
    <col min="11975" max="11975" width="18.109375" style="99" customWidth="1"/>
    <col min="11976" max="11976" width="22.109375" style="99" customWidth="1"/>
    <col min="11977" max="11977" width="9.109375" style="99"/>
    <col min="11978" max="11978" width="14.5546875" style="99" customWidth="1"/>
    <col min="11979" max="11979" width="12.6640625" style="99" customWidth="1"/>
    <col min="11980" max="11980" width="9.109375" style="99"/>
    <col min="11981" max="11981" width="12.88671875" style="99" customWidth="1"/>
    <col min="11982" max="11982" width="14.88671875" style="99" customWidth="1"/>
    <col min="11983" max="11983" width="13.44140625" style="99" customWidth="1"/>
    <col min="11984" max="11984" width="12" style="99" customWidth="1"/>
    <col min="11985" max="12229" width="9.109375" style="99"/>
    <col min="12230" max="12230" width="84" style="99" customWidth="1"/>
    <col min="12231" max="12231" width="18.109375" style="99" customWidth="1"/>
    <col min="12232" max="12232" width="22.109375" style="99" customWidth="1"/>
    <col min="12233" max="12233" width="9.109375" style="99"/>
    <col min="12234" max="12234" width="14.5546875" style="99" customWidth="1"/>
    <col min="12235" max="12235" width="12.6640625" style="99" customWidth="1"/>
    <col min="12236" max="12236" width="9.109375" style="99"/>
    <col min="12237" max="12237" width="12.88671875" style="99" customWidth="1"/>
    <col min="12238" max="12238" width="14.88671875" style="99" customWidth="1"/>
    <col min="12239" max="12239" width="13.44140625" style="99" customWidth="1"/>
    <col min="12240" max="12240" width="12" style="99" customWidth="1"/>
    <col min="12241" max="12485" width="9.109375" style="99"/>
    <col min="12486" max="12486" width="84" style="99" customWidth="1"/>
    <col min="12487" max="12487" width="18.109375" style="99" customWidth="1"/>
    <col min="12488" max="12488" width="22.109375" style="99" customWidth="1"/>
    <col min="12489" max="12489" width="9.109375" style="99"/>
    <col min="12490" max="12490" width="14.5546875" style="99" customWidth="1"/>
    <col min="12491" max="12491" width="12.6640625" style="99" customWidth="1"/>
    <col min="12492" max="12492" width="9.109375" style="99"/>
    <col min="12493" max="12493" width="12.88671875" style="99" customWidth="1"/>
    <col min="12494" max="12494" width="14.88671875" style="99" customWidth="1"/>
    <col min="12495" max="12495" width="13.44140625" style="99" customWidth="1"/>
    <col min="12496" max="12496" width="12" style="99" customWidth="1"/>
    <col min="12497" max="12741" width="9.109375" style="99"/>
    <col min="12742" max="12742" width="84" style="99" customWidth="1"/>
    <col min="12743" max="12743" width="18.109375" style="99" customWidth="1"/>
    <col min="12744" max="12744" width="22.109375" style="99" customWidth="1"/>
    <col min="12745" max="12745" width="9.109375" style="99"/>
    <col min="12746" max="12746" width="14.5546875" style="99" customWidth="1"/>
    <col min="12747" max="12747" width="12.6640625" style="99" customWidth="1"/>
    <col min="12748" max="12748" width="9.109375" style="99"/>
    <col min="12749" max="12749" width="12.88671875" style="99" customWidth="1"/>
    <col min="12750" max="12750" width="14.88671875" style="99" customWidth="1"/>
    <col min="12751" max="12751" width="13.44140625" style="99" customWidth="1"/>
    <col min="12752" max="12752" width="12" style="99" customWidth="1"/>
    <col min="12753" max="12997" width="9.109375" style="99"/>
    <col min="12998" max="12998" width="84" style="99" customWidth="1"/>
    <col min="12999" max="12999" width="18.109375" style="99" customWidth="1"/>
    <col min="13000" max="13000" width="22.109375" style="99" customWidth="1"/>
    <col min="13001" max="13001" width="9.109375" style="99"/>
    <col min="13002" max="13002" width="14.5546875" style="99" customWidth="1"/>
    <col min="13003" max="13003" width="12.6640625" style="99" customWidth="1"/>
    <col min="13004" max="13004" width="9.109375" style="99"/>
    <col min="13005" max="13005" width="12.88671875" style="99" customWidth="1"/>
    <col min="13006" max="13006" width="14.88671875" style="99" customWidth="1"/>
    <col min="13007" max="13007" width="13.44140625" style="99" customWidth="1"/>
    <col min="13008" max="13008" width="12" style="99" customWidth="1"/>
    <col min="13009" max="13253" width="9.109375" style="99"/>
    <col min="13254" max="13254" width="84" style="99" customWidth="1"/>
    <col min="13255" max="13255" width="18.109375" style="99" customWidth="1"/>
    <col min="13256" max="13256" width="22.109375" style="99" customWidth="1"/>
    <col min="13257" max="13257" width="9.109375" style="99"/>
    <col min="13258" max="13258" width="14.5546875" style="99" customWidth="1"/>
    <col min="13259" max="13259" width="12.6640625" style="99" customWidth="1"/>
    <col min="13260" max="13260" width="9.109375" style="99"/>
    <col min="13261" max="13261" width="12.88671875" style="99" customWidth="1"/>
    <col min="13262" max="13262" width="14.88671875" style="99" customWidth="1"/>
    <col min="13263" max="13263" width="13.44140625" style="99" customWidth="1"/>
    <col min="13264" max="13264" width="12" style="99" customWidth="1"/>
    <col min="13265" max="13509" width="9.109375" style="99"/>
    <col min="13510" max="13510" width="84" style="99" customWidth="1"/>
    <col min="13511" max="13511" width="18.109375" style="99" customWidth="1"/>
    <col min="13512" max="13512" width="22.109375" style="99" customWidth="1"/>
    <col min="13513" max="13513" width="9.109375" style="99"/>
    <col min="13514" max="13514" width="14.5546875" style="99" customWidth="1"/>
    <col min="13515" max="13515" width="12.6640625" style="99" customWidth="1"/>
    <col min="13516" max="13516" width="9.109375" style="99"/>
    <col min="13517" max="13517" width="12.88671875" style="99" customWidth="1"/>
    <col min="13518" max="13518" width="14.88671875" style="99" customWidth="1"/>
    <col min="13519" max="13519" width="13.44140625" style="99" customWidth="1"/>
    <col min="13520" max="13520" width="12" style="99" customWidth="1"/>
    <col min="13521" max="13765" width="9.109375" style="99"/>
    <col min="13766" max="13766" width="84" style="99" customWidth="1"/>
    <col min="13767" max="13767" width="18.109375" style="99" customWidth="1"/>
    <col min="13768" max="13768" width="22.109375" style="99" customWidth="1"/>
    <col min="13769" max="13769" width="9.109375" style="99"/>
    <col min="13770" max="13770" width="14.5546875" style="99" customWidth="1"/>
    <col min="13771" max="13771" width="12.6640625" style="99" customWidth="1"/>
    <col min="13772" max="13772" width="9.109375" style="99"/>
    <col min="13773" max="13773" width="12.88671875" style="99" customWidth="1"/>
    <col min="13774" max="13774" width="14.88671875" style="99" customWidth="1"/>
    <col min="13775" max="13775" width="13.44140625" style="99" customWidth="1"/>
    <col min="13776" max="13776" width="12" style="99" customWidth="1"/>
    <col min="13777" max="14021" width="9.109375" style="99"/>
    <col min="14022" max="14022" width="84" style="99" customWidth="1"/>
    <col min="14023" max="14023" width="18.109375" style="99" customWidth="1"/>
    <col min="14024" max="14024" width="22.109375" style="99" customWidth="1"/>
    <col min="14025" max="14025" width="9.109375" style="99"/>
    <col min="14026" max="14026" width="14.5546875" style="99" customWidth="1"/>
    <col min="14027" max="14027" width="12.6640625" style="99" customWidth="1"/>
    <col min="14028" max="14028" width="9.109375" style="99"/>
    <col min="14029" max="14029" width="12.88671875" style="99" customWidth="1"/>
    <col min="14030" max="14030" width="14.88671875" style="99" customWidth="1"/>
    <col min="14031" max="14031" width="13.44140625" style="99" customWidth="1"/>
    <col min="14032" max="14032" width="12" style="99" customWidth="1"/>
    <col min="14033" max="14277" width="9.109375" style="99"/>
    <col min="14278" max="14278" width="84" style="99" customWidth="1"/>
    <col min="14279" max="14279" width="18.109375" style="99" customWidth="1"/>
    <col min="14280" max="14280" width="22.109375" style="99" customWidth="1"/>
    <col min="14281" max="14281" width="9.109375" style="99"/>
    <col min="14282" max="14282" width="14.5546875" style="99" customWidth="1"/>
    <col min="14283" max="14283" width="12.6640625" style="99" customWidth="1"/>
    <col min="14284" max="14284" width="9.109375" style="99"/>
    <col min="14285" max="14285" width="12.88671875" style="99" customWidth="1"/>
    <col min="14286" max="14286" width="14.88671875" style="99" customWidth="1"/>
    <col min="14287" max="14287" width="13.44140625" style="99" customWidth="1"/>
    <col min="14288" max="14288" width="12" style="99" customWidth="1"/>
    <col min="14289" max="14533" width="9.109375" style="99"/>
    <col min="14534" max="14534" width="84" style="99" customWidth="1"/>
    <col min="14535" max="14535" width="18.109375" style="99" customWidth="1"/>
    <col min="14536" max="14536" width="22.109375" style="99" customWidth="1"/>
    <col min="14537" max="14537" width="9.109375" style="99"/>
    <col min="14538" max="14538" width="14.5546875" style="99" customWidth="1"/>
    <col min="14539" max="14539" width="12.6640625" style="99" customWidth="1"/>
    <col min="14540" max="14540" width="9.109375" style="99"/>
    <col min="14541" max="14541" width="12.88671875" style="99" customWidth="1"/>
    <col min="14542" max="14542" width="14.88671875" style="99" customWidth="1"/>
    <col min="14543" max="14543" width="13.44140625" style="99" customWidth="1"/>
    <col min="14544" max="14544" width="12" style="99" customWidth="1"/>
    <col min="14545" max="14789" width="9.109375" style="99"/>
    <col min="14790" max="14790" width="84" style="99" customWidth="1"/>
    <col min="14791" max="14791" width="18.109375" style="99" customWidth="1"/>
    <col min="14792" max="14792" width="22.109375" style="99" customWidth="1"/>
    <col min="14793" max="14793" width="9.109375" style="99"/>
    <col min="14794" max="14794" width="14.5546875" style="99" customWidth="1"/>
    <col min="14795" max="14795" width="12.6640625" style="99" customWidth="1"/>
    <col min="14796" max="14796" width="9.109375" style="99"/>
    <col min="14797" max="14797" width="12.88671875" style="99" customWidth="1"/>
    <col min="14798" max="14798" width="14.88671875" style="99" customWidth="1"/>
    <col min="14799" max="14799" width="13.44140625" style="99" customWidth="1"/>
    <col min="14800" max="14800" width="12" style="99" customWidth="1"/>
    <col min="14801" max="15045" width="9.109375" style="99"/>
    <col min="15046" max="15046" width="84" style="99" customWidth="1"/>
    <col min="15047" max="15047" width="18.109375" style="99" customWidth="1"/>
    <col min="15048" max="15048" width="22.109375" style="99" customWidth="1"/>
    <col min="15049" max="15049" width="9.109375" style="99"/>
    <col min="15050" max="15050" width="14.5546875" style="99" customWidth="1"/>
    <col min="15051" max="15051" width="12.6640625" style="99" customWidth="1"/>
    <col min="15052" max="15052" width="9.109375" style="99"/>
    <col min="15053" max="15053" width="12.88671875" style="99" customWidth="1"/>
    <col min="15054" max="15054" width="14.88671875" style="99" customWidth="1"/>
    <col min="15055" max="15055" width="13.44140625" style="99" customWidth="1"/>
    <col min="15056" max="15056" width="12" style="99" customWidth="1"/>
    <col min="15057" max="15301" width="9.109375" style="99"/>
    <col min="15302" max="15302" width="84" style="99" customWidth="1"/>
    <col min="15303" max="15303" width="18.109375" style="99" customWidth="1"/>
    <col min="15304" max="15304" width="22.109375" style="99" customWidth="1"/>
    <col min="15305" max="15305" width="9.109375" style="99"/>
    <col min="15306" max="15306" width="14.5546875" style="99" customWidth="1"/>
    <col min="15307" max="15307" width="12.6640625" style="99" customWidth="1"/>
    <col min="15308" max="15308" width="9.109375" style="99"/>
    <col min="15309" max="15309" width="12.88671875" style="99" customWidth="1"/>
    <col min="15310" max="15310" width="14.88671875" style="99" customWidth="1"/>
    <col min="15311" max="15311" width="13.44140625" style="99" customWidth="1"/>
    <col min="15312" max="15312" width="12" style="99" customWidth="1"/>
    <col min="15313" max="15557" width="9.109375" style="99"/>
    <col min="15558" max="15558" width="84" style="99" customWidth="1"/>
    <col min="15559" max="15559" width="18.109375" style="99" customWidth="1"/>
    <col min="15560" max="15560" width="22.109375" style="99" customWidth="1"/>
    <col min="15561" max="15561" width="9.109375" style="99"/>
    <col min="15562" max="15562" width="14.5546875" style="99" customWidth="1"/>
    <col min="15563" max="15563" width="12.6640625" style="99" customWidth="1"/>
    <col min="15564" max="15564" width="9.109375" style="99"/>
    <col min="15565" max="15565" width="12.88671875" style="99" customWidth="1"/>
    <col min="15566" max="15566" width="14.88671875" style="99" customWidth="1"/>
    <col min="15567" max="15567" width="13.44140625" style="99" customWidth="1"/>
    <col min="15568" max="15568" width="12" style="99" customWidth="1"/>
    <col min="15569" max="15813" width="9.109375" style="99"/>
    <col min="15814" max="15814" width="84" style="99" customWidth="1"/>
    <col min="15815" max="15815" width="18.109375" style="99" customWidth="1"/>
    <col min="15816" max="15816" width="22.109375" style="99" customWidth="1"/>
    <col min="15817" max="15817" width="9.109375" style="99"/>
    <col min="15818" max="15818" width="14.5546875" style="99" customWidth="1"/>
    <col min="15819" max="15819" width="12.6640625" style="99" customWidth="1"/>
    <col min="15820" max="15820" width="9.109375" style="99"/>
    <col min="15821" max="15821" width="12.88671875" style="99" customWidth="1"/>
    <col min="15822" max="15822" width="14.88671875" style="99" customWidth="1"/>
    <col min="15823" max="15823" width="13.44140625" style="99" customWidth="1"/>
    <col min="15824" max="15824" width="12" style="99" customWidth="1"/>
    <col min="15825" max="16069" width="9.109375" style="99"/>
    <col min="16070" max="16070" width="84" style="99" customWidth="1"/>
    <col min="16071" max="16071" width="18.109375" style="99" customWidth="1"/>
    <col min="16072" max="16072" width="22.109375" style="99" customWidth="1"/>
    <col min="16073" max="16073" width="9.109375" style="99"/>
    <col min="16074" max="16074" width="14.5546875" style="99" customWidth="1"/>
    <col min="16075" max="16075" width="12.6640625" style="99" customWidth="1"/>
    <col min="16076" max="16076" width="9.109375" style="99"/>
    <col min="16077" max="16077" width="12.88671875" style="99" customWidth="1"/>
    <col min="16078" max="16078" width="14.88671875" style="99" customWidth="1"/>
    <col min="16079" max="16079" width="13.44140625" style="99" customWidth="1"/>
    <col min="16080" max="16080" width="12" style="99" customWidth="1"/>
    <col min="16081" max="16384" width="9.109375" style="99"/>
  </cols>
  <sheetData>
    <row r="1" spans="1:4" x14ac:dyDescent="0.3">
      <c r="C1" s="195"/>
      <c r="D1" s="195"/>
    </row>
    <row r="2" spans="1:4" ht="17.399999999999999" x14ac:dyDescent="0.3">
      <c r="A2" s="196" t="s">
        <v>75</v>
      </c>
      <c r="B2" s="196"/>
      <c r="C2" s="196"/>
      <c r="D2" s="196"/>
    </row>
    <row r="3" spans="1:4" ht="17.399999999999999" x14ac:dyDescent="0.3">
      <c r="A3" s="196" t="s">
        <v>1</v>
      </c>
      <c r="B3" s="196"/>
      <c r="C3" s="196"/>
      <c r="D3" s="196"/>
    </row>
    <row r="4" spans="1:4" ht="17.399999999999999" x14ac:dyDescent="0.3">
      <c r="A4" s="197" t="s">
        <v>76</v>
      </c>
      <c r="B4" s="197"/>
      <c r="C4" s="197"/>
      <c r="D4" s="197"/>
    </row>
    <row r="6" spans="1:4" ht="16.2" thickBot="1" x14ac:dyDescent="0.35">
      <c r="C6" s="101"/>
      <c r="D6" s="102" t="s">
        <v>3</v>
      </c>
    </row>
    <row r="7" spans="1:4" x14ac:dyDescent="0.3">
      <c r="A7" s="103"/>
      <c r="B7" s="104"/>
      <c r="C7" s="105">
        <v>44104</v>
      </c>
      <c r="D7" s="106">
        <v>43738</v>
      </c>
    </row>
    <row r="8" spans="1:4" x14ac:dyDescent="0.3">
      <c r="A8" s="107" t="s">
        <v>77</v>
      </c>
      <c r="B8" s="108" t="s">
        <v>77</v>
      </c>
      <c r="C8" s="109"/>
      <c r="D8" s="110"/>
    </row>
    <row r="9" spans="1:4" x14ac:dyDescent="0.3">
      <c r="A9" s="111" t="s">
        <v>78</v>
      </c>
      <c r="B9" s="112" t="s">
        <v>78</v>
      </c>
      <c r="C9" s="113">
        <f>C10+C11+C12+C13</f>
        <v>16885293</v>
      </c>
      <c r="D9" s="114">
        <v>16531215</v>
      </c>
    </row>
    <row r="10" spans="1:4" ht="31.2" outlineLevel="1" x14ac:dyDescent="0.3">
      <c r="A10" s="115" t="s">
        <v>79</v>
      </c>
      <c r="B10" s="116" t="s">
        <v>80</v>
      </c>
      <c r="C10" s="113">
        <f>'[112]ДДС 9м'!F12</f>
        <v>99400</v>
      </c>
      <c r="D10" s="114">
        <v>99400</v>
      </c>
    </row>
    <row r="11" spans="1:4" outlineLevel="1" x14ac:dyDescent="0.3">
      <c r="A11" s="115" t="s">
        <v>81</v>
      </c>
      <c r="B11" s="117" t="s">
        <v>81</v>
      </c>
      <c r="C11" s="113">
        <f>'[112]ДДС 9м'!F13</f>
        <v>12140771</v>
      </c>
      <c r="D11" s="114">
        <v>11347649</v>
      </c>
    </row>
    <row r="12" spans="1:4" outlineLevel="1" x14ac:dyDescent="0.3">
      <c r="A12" s="115" t="s">
        <v>82</v>
      </c>
      <c r="B12" s="117" t="s">
        <v>82</v>
      </c>
      <c r="C12" s="113">
        <f>'[112]ДДС 9м'!F15</f>
        <v>4398740</v>
      </c>
      <c r="D12" s="114">
        <v>4640899</v>
      </c>
    </row>
    <row r="13" spans="1:4" outlineLevel="1" x14ac:dyDescent="0.3">
      <c r="A13" s="115" t="s">
        <v>83</v>
      </c>
      <c r="B13" s="117" t="s">
        <v>83</v>
      </c>
      <c r="C13" s="113">
        <f>'[112]ДДС 9м'!F16</f>
        <v>246382</v>
      </c>
      <c r="D13" s="114">
        <v>443267</v>
      </c>
    </row>
    <row r="14" spans="1:4" x14ac:dyDescent="0.3">
      <c r="A14" s="118" t="s">
        <v>84</v>
      </c>
      <c r="B14" s="116" t="s">
        <v>84</v>
      </c>
      <c r="C14" s="113">
        <f>C15+C16+C18+C17</f>
        <v>-11909150</v>
      </c>
      <c r="D14" s="114">
        <v>-9917032</v>
      </c>
    </row>
    <row r="15" spans="1:4" outlineLevel="1" x14ac:dyDescent="0.3">
      <c r="A15" s="115" t="s">
        <v>85</v>
      </c>
      <c r="B15" s="117" t="s">
        <v>85</v>
      </c>
      <c r="C15" s="113">
        <f>'[112]ДДС 9м'!F18</f>
        <v>0</v>
      </c>
      <c r="D15" s="114">
        <v>0</v>
      </c>
    </row>
    <row r="16" spans="1:4" outlineLevel="1" x14ac:dyDescent="0.3">
      <c r="A16" s="115" t="s">
        <v>86</v>
      </c>
      <c r="B16" s="117" t="s">
        <v>86</v>
      </c>
      <c r="C16" s="113">
        <f>'[112]ДДС 9м'!F19</f>
        <v>-11052742</v>
      </c>
      <c r="D16" s="114">
        <v>-9017099</v>
      </c>
    </row>
    <row r="17" spans="1:4" outlineLevel="1" x14ac:dyDescent="0.3">
      <c r="A17" s="115" t="s">
        <v>87</v>
      </c>
      <c r="B17" s="117" t="s">
        <v>87</v>
      </c>
      <c r="C17" s="113">
        <f>'[112]ДДС 9м'!F20</f>
        <v>-838120</v>
      </c>
      <c r="D17" s="114">
        <v>-899933</v>
      </c>
    </row>
    <row r="18" spans="1:4" outlineLevel="1" x14ac:dyDescent="0.3">
      <c r="A18" s="115" t="s">
        <v>88</v>
      </c>
      <c r="B18" s="117" t="s">
        <v>89</v>
      </c>
      <c r="C18" s="113">
        <f>'[112]ДДС 9м'!F21</f>
        <v>-18288</v>
      </c>
      <c r="D18" s="114">
        <v>0</v>
      </c>
    </row>
    <row r="19" spans="1:4" x14ac:dyDescent="0.3">
      <c r="A19" s="118" t="s">
        <v>90</v>
      </c>
      <c r="B19" s="116" t="s">
        <v>91</v>
      </c>
      <c r="C19" s="119">
        <f>'[112]ДДС 9м'!F23</f>
        <v>-59630</v>
      </c>
      <c r="D19" s="120">
        <v>-55838</v>
      </c>
    </row>
    <row r="20" spans="1:4" ht="31.2" x14ac:dyDescent="0.3">
      <c r="A20" s="118" t="s">
        <v>92</v>
      </c>
      <c r="B20" s="116" t="s">
        <v>93</v>
      </c>
      <c r="C20" s="119">
        <f>'[112]ДДС 9м'!F24</f>
        <v>2047721</v>
      </c>
      <c r="D20" s="120">
        <v>345994</v>
      </c>
    </row>
    <row r="21" spans="1:4" x14ac:dyDescent="0.3">
      <c r="A21" s="118" t="s">
        <v>94</v>
      </c>
      <c r="B21" s="116" t="s">
        <v>94</v>
      </c>
      <c r="C21" s="119">
        <f>'[112]ДДС 9м'!F25</f>
        <v>185654</v>
      </c>
      <c r="D21" s="120">
        <v>175646.38</v>
      </c>
    </row>
    <row r="22" spans="1:4" hidden="1" x14ac:dyDescent="0.3">
      <c r="A22" s="118" t="s">
        <v>95</v>
      </c>
      <c r="B22" s="116" t="s">
        <v>95</v>
      </c>
      <c r="C22" s="119">
        <f>'[112]ДДС 9м'!F38</f>
        <v>0</v>
      </c>
      <c r="D22" s="120">
        <v>0</v>
      </c>
    </row>
    <row r="23" spans="1:4" x14ac:dyDescent="0.3">
      <c r="A23" s="118" t="s">
        <v>96</v>
      </c>
      <c r="B23" s="116" t="s">
        <v>96</v>
      </c>
      <c r="C23" s="119">
        <f>'[112]ДДС 9м'!F39</f>
        <v>-1021147</v>
      </c>
      <c r="D23" s="120">
        <v>-871031</v>
      </c>
    </row>
    <row r="24" spans="1:4" x14ac:dyDescent="0.3">
      <c r="A24" s="111"/>
      <c r="B24" s="112"/>
      <c r="C24" s="121">
        <f>SUM(C19:C23)+C14+C9</f>
        <v>6128741</v>
      </c>
      <c r="D24" s="122">
        <v>6208954.3800000008</v>
      </c>
    </row>
    <row r="25" spans="1:4" x14ac:dyDescent="0.3">
      <c r="A25" s="123" t="s">
        <v>97</v>
      </c>
      <c r="B25" s="124" t="s">
        <v>97</v>
      </c>
      <c r="C25" s="125"/>
      <c r="D25" s="126"/>
    </row>
    <row r="26" spans="1:4" x14ac:dyDescent="0.3">
      <c r="A26" s="118" t="s">
        <v>98</v>
      </c>
      <c r="B26" s="116" t="s">
        <v>98</v>
      </c>
      <c r="C26" s="119">
        <f>'[112]ДДС 9м'!F42</f>
        <v>414802</v>
      </c>
      <c r="D26" s="120">
        <v>-58879932</v>
      </c>
    </row>
    <row r="27" spans="1:4" hidden="1" x14ac:dyDescent="0.3">
      <c r="A27" s="118" t="s">
        <v>99</v>
      </c>
      <c r="B27" s="116" t="s">
        <v>99</v>
      </c>
      <c r="C27" s="119">
        <f>'[112]ДДС 9м'!F43</f>
        <v>0</v>
      </c>
      <c r="D27" s="120">
        <v>0</v>
      </c>
    </row>
    <row r="28" spans="1:4" hidden="1" x14ac:dyDescent="0.3">
      <c r="A28" s="118" t="s">
        <v>100</v>
      </c>
      <c r="B28" s="116" t="s">
        <v>100</v>
      </c>
      <c r="C28" s="119"/>
      <c r="D28" s="120"/>
    </row>
    <row r="29" spans="1:4" x14ac:dyDescent="0.3">
      <c r="A29" s="118" t="s">
        <v>101</v>
      </c>
      <c r="B29" s="116" t="s">
        <v>101</v>
      </c>
      <c r="C29" s="119">
        <f>'[112]ДДС 9м'!F44</f>
        <v>18644987</v>
      </c>
      <c r="D29" s="120">
        <v>9551293</v>
      </c>
    </row>
    <row r="30" spans="1:4" x14ac:dyDescent="0.3">
      <c r="A30" s="118" t="s">
        <v>9</v>
      </c>
      <c r="B30" s="116" t="s">
        <v>9</v>
      </c>
      <c r="C30" s="119">
        <f>'[112]ДДС 9м'!F45</f>
        <v>-81671557</v>
      </c>
      <c r="D30" s="120">
        <v>-57465865</v>
      </c>
    </row>
    <row r="31" spans="1:4" hidden="1" x14ac:dyDescent="0.3">
      <c r="A31" s="118" t="s">
        <v>102</v>
      </c>
      <c r="B31" s="116" t="s">
        <v>102</v>
      </c>
      <c r="C31" s="119">
        <f>'[112]ДДС 9м'!F46</f>
        <v>0</v>
      </c>
      <c r="D31" s="120">
        <v>0</v>
      </c>
    </row>
    <row r="32" spans="1:4" hidden="1" x14ac:dyDescent="0.3">
      <c r="A32" s="118" t="s">
        <v>103</v>
      </c>
      <c r="B32" s="116" t="s">
        <v>103</v>
      </c>
      <c r="C32" s="119">
        <f>'[112]ДДС 9м'!F47</f>
        <v>0</v>
      </c>
      <c r="D32" s="120">
        <v>0</v>
      </c>
    </row>
    <row r="33" spans="1:4" x14ac:dyDescent="0.3">
      <c r="A33" s="118" t="s">
        <v>14</v>
      </c>
      <c r="B33" s="116" t="s">
        <v>14</v>
      </c>
      <c r="C33" s="119">
        <f>SUM('[112]ДДС 9м'!F49:F77)</f>
        <v>682973</v>
      </c>
      <c r="D33" s="120">
        <v>-472731.10999999987</v>
      </c>
    </row>
    <row r="34" spans="1:4" x14ac:dyDescent="0.3">
      <c r="A34" s="123" t="s">
        <v>104</v>
      </c>
      <c r="B34" s="124" t="s">
        <v>104</v>
      </c>
      <c r="C34" s="119"/>
      <c r="D34" s="120"/>
    </row>
    <row r="35" spans="1:4" hidden="1" x14ac:dyDescent="0.3">
      <c r="A35" s="118" t="s">
        <v>105</v>
      </c>
      <c r="B35" s="116" t="s">
        <v>105</v>
      </c>
      <c r="C35" s="119"/>
      <c r="D35" s="120"/>
    </row>
    <row r="36" spans="1:4" hidden="1" x14ac:dyDescent="0.3">
      <c r="A36" s="118" t="s">
        <v>106</v>
      </c>
      <c r="B36" s="116" t="s">
        <v>106</v>
      </c>
      <c r="C36" s="119"/>
      <c r="D36" s="120"/>
    </row>
    <row r="37" spans="1:4" hidden="1" x14ac:dyDescent="0.3">
      <c r="A37" s="118" t="s">
        <v>107</v>
      </c>
      <c r="B37" s="116" t="s">
        <v>107</v>
      </c>
      <c r="C37" s="119"/>
      <c r="D37" s="120"/>
    </row>
    <row r="38" spans="1:4" hidden="1" x14ac:dyDescent="0.3">
      <c r="A38" s="118" t="s">
        <v>108</v>
      </c>
      <c r="B38" s="116" t="s">
        <v>108</v>
      </c>
      <c r="C38" s="119">
        <f>'[112]ДДС 9м'!F82</f>
        <v>0</v>
      </c>
      <c r="D38" s="120">
        <v>0</v>
      </c>
    </row>
    <row r="39" spans="1:4" x14ac:dyDescent="0.3">
      <c r="A39" s="118" t="s">
        <v>19</v>
      </c>
      <c r="B39" s="116" t="s">
        <v>19</v>
      </c>
      <c r="C39" s="119">
        <f>'[112]ДДС 9м'!F79</f>
        <v>13624427</v>
      </c>
      <c r="D39" s="120">
        <v>10125209</v>
      </c>
    </row>
    <row r="40" spans="1:4" hidden="1" x14ac:dyDescent="0.3">
      <c r="A40" s="118" t="s">
        <v>109</v>
      </c>
      <c r="B40" s="116" t="s">
        <v>109</v>
      </c>
      <c r="C40" s="119">
        <f>'[112]ДДС 9м'!F80</f>
        <v>0</v>
      </c>
      <c r="D40" s="120">
        <v>0</v>
      </c>
    </row>
    <row r="41" spans="1:4" x14ac:dyDescent="0.3">
      <c r="A41" s="118" t="s">
        <v>110</v>
      </c>
      <c r="B41" s="116" t="s">
        <v>110</v>
      </c>
      <c r="C41" s="119">
        <f>'[112]ДДС 9м'!F81</f>
        <v>-6146800</v>
      </c>
      <c r="D41" s="120">
        <v>-3920214</v>
      </c>
    </row>
    <row r="42" spans="1:4" x14ac:dyDescent="0.3">
      <c r="A42" s="118" t="s">
        <v>22</v>
      </c>
      <c r="B42" s="116" t="s">
        <v>22</v>
      </c>
      <c r="C42" s="119">
        <f>'[112]ДДС 9м'!F83</f>
        <v>-38719</v>
      </c>
      <c r="D42" s="120">
        <v>136282</v>
      </c>
    </row>
    <row r="43" spans="1:4" ht="31.2" x14ac:dyDescent="0.3">
      <c r="A43" s="127" t="s">
        <v>111</v>
      </c>
      <c r="B43" s="128" t="s">
        <v>111</v>
      </c>
      <c r="C43" s="121">
        <f>SUM(C24:C42)</f>
        <v>-48361146</v>
      </c>
      <c r="D43" s="122">
        <v>-94717003.730000004</v>
      </c>
    </row>
    <row r="44" spans="1:4" x14ac:dyDescent="0.3">
      <c r="A44" s="118" t="s">
        <v>112</v>
      </c>
      <c r="B44" s="116" t="s">
        <v>112</v>
      </c>
      <c r="C44" s="129">
        <f>'[112]ДДС 9м'!F85</f>
        <v>-668998</v>
      </c>
      <c r="D44" s="130">
        <v>-698677</v>
      </c>
    </row>
    <row r="45" spans="1:4" x14ac:dyDescent="0.3">
      <c r="A45" s="123" t="s">
        <v>113</v>
      </c>
      <c r="B45" s="124" t="s">
        <v>113</v>
      </c>
      <c r="C45" s="121">
        <f>SUM(C43:C44)</f>
        <v>-49030144</v>
      </c>
      <c r="D45" s="122">
        <v>-95415680.730000004</v>
      </c>
    </row>
    <row r="46" spans="1:4" x14ac:dyDescent="0.3">
      <c r="A46" s="123"/>
      <c r="B46" s="124"/>
      <c r="C46" s="129"/>
      <c r="D46" s="130"/>
    </row>
    <row r="47" spans="1:4" ht="19.5" customHeight="1" x14ac:dyDescent="0.3">
      <c r="A47" s="123" t="s">
        <v>114</v>
      </c>
      <c r="B47" s="124" t="s">
        <v>114</v>
      </c>
      <c r="C47" s="129"/>
      <c r="D47" s="130"/>
    </row>
    <row r="48" spans="1:4" x14ac:dyDescent="0.3">
      <c r="A48" s="118" t="s">
        <v>115</v>
      </c>
      <c r="B48" s="116" t="s">
        <v>115</v>
      </c>
      <c r="C48" s="129">
        <f>'[112]ДДС 9м'!F92</f>
        <v>0</v>
      </c>
      <c r="D48" s="130">
        <v>0</v>
      </c>
    </row>
    <row r="49" spans="1:4" x14ac:dyDescent="0.3">
      <c r="A49" s="118" t="s">
        <v>116</v>
      </c>
      <c r="B49" s="116" t="s">
        <v>116</v>
      </c>
      <c r="C49" s="129">
        <f>'[112]ДДС 9м'!F93</f>
        <v>-7712</v>
      </c>
      <c r="D49" s="130">
        <v>-45406</v>
      </c>
    </row>
    <row r="50" spans="1:4" ht="25.5" hidden="1" customHeight="1" x14ac:dyDescent="0.3">
      <c r="B50" s="131"/>
      <c r="C50" s="132"/>
      <c r="D50" s="133"/>
    </row>
    <row r="51" spans="1:4" ht="24" hidden="1" customHeight="1" x14ac:dyDescent="0.3">
      <c r="A51" s="118" t="s">
        <v>117</v>
      </c>
      <c r="B51" s="116" t="s">
        <v>117</v>
      </c>
      <c r="C51" s="119"/>
      <c r="D51" s="120"/>
    </row>
    <row r="52" spans="1:4" ht="33.75" customHeight="1" x14ac:dyDescent="0.3">
      <c r="A52" s="118" t="s">
        <v>118</v>
      </c>
      <c r="B52" s="116" t="s">
        <v>119</v>
      </c>
      <c r="C52" s="119">
        <f>'[112]ДДС 9м'!F89</f>
        <v>0</v>
      </c>
      <c r="D52" s="120">
        <v>0</v>
      </c>
    </row>
    <row r="53" spans="1:4" ht="31.2" x14ac:dyDescent="0.3">
      <c r="A53" s="134" t="s">
        <v>120</v>
      </c>
      <c r="B53" s="124" t="s">
        <v>121</v>
      </c>
      <c r="C53" s="121">
        <f>SUM(C49:C52)</f>
        <v>-7712</v>
      </c>
      <c r="D53" s="122">
        <v>-45406</v>
      </c>
    </row>
    <row r="54" spans="1:4" x14ac:dyDescent="0.3">
      <c r="A54" s="118"/>
      <c r="B54" s="116"/>
      <c r="C54" s="129"/>
      <c r="D54" s="130"/>
    </row>
    <row r="55" spans="1:4" x14ac:dyDescent="0.3">
      <c r="A55" s="123" t="s">
        <v>122</v>
      </c>
      <c r="B55" s="124" t="s">
        <v>122</v>
      </c>
      <c r="C55" s="129"/>
      <c r="D55" s="130"/>
    </row>
    <row r="56" spans="1:4" x14ac:dyDescent="0.3">
      <c r="A56" s="118" t="s">
        <v>123</v>
      </c>
      <c r="B56" s="116" t="s">
        <v>123</v>
      </c>
      <c r="C56" s="129">
        <f>'[112]ДДС 9м'!F97</f>
        <v>8000000</v>
      </c>
      <c r="D56" s="130">
        <v>27000000</v>
      </c>
    </row>
    <row r="57" spans="1:4" hidden="1" x14ac:dyDescent="0.3">
      <c r="B57" s="131"/>
      <c r="C57" s="132"/>
      <c r="D57" s="133"/>
    </row>
    <row r="58" spans="1:4" x14ac:dyDescent="0.3">
      <c r="A58" s="118" t="s">
        <v>124</v>
      </c>
      <c r="B58" s="116" t="s">
        <v>125</v>
      </c>
      <c r="C58" s="119">
        <f>'[112]ДДС 9м'!F98</f>
        <v>-14483283</v>
      </c>
      <c r="D58" s="120">
        <v>-6255007</v>
      </c>
    </row>
    <row r="59" spans="1:4" x14ac:dyDescent="0.3">
      <c r="A59" s="118" t="s">
        <v>126</v>
      </c>
      <c r="B59" s="116" t="s">
        <v>126</v>
      </c>
      <c r="C59" s="119">
        <f>'[112]ДДС 9м'!F99</f>
        <v>50000000</v>
      </c>
      <c r="D59" s="120">
        <v>77758978</v>
      </c>
    </row>
    <row r="60" spans="1:4" ht="23.25" hidden="1" customHeight="1" x14ac:dyDescent="0.3">
      <c r="B60" s="131"/>
      <c r="C60" s="132"/>
    </row>
    <row r="61" spans="1:4" x14ac:dyDescent="0.3">
      <c r="A61" s="118" t="s">
        <v>127</v>
      </c>
      <c r="B61" s="116" t="s">
        <v>128</v>
      </c>
      <c r="C61" s="119">
        <f>'[112]ДДС 9м'!F100</f>
        <v>935727</v>
      </c>
      <c r="D61" s="120">
        <v>0</v>
      </c>
    </row>
    <row r="62" spans="1:4" x14ac:dyDescent="0.3">
      <c r="A62" s="118" t="s">
        <v>129</v>
      </c>
      <c r="B62" s="116" t="s">
        <v>130</v>
      </c>
      <c r="C62" s="119">
        <f>'[112]ДДС 9м'!F101</f>
        <v>-1357887</v>
      </c>
      <c r="D62" s="120">
        <v>-1324431</v>
      </c>
    </row>
    <row r="63" spans="1:4" ht="31.2" x14ac:dyDescent="0.3">
      <c r="A63" s="118" t="s">
        <v>131</v>
      </c>
      <c r="B63" s="116" t="s">
        <v>131</v>
      </c>
      <c r="C63" s="119">
        <f>'[112]ДДС 9м'!F102</f>
        <v>-543</v>
      </c>
      <c r="D63" s="120">
        <v>0</v>
      </c>
    </row>
    <row r="64" spans="1:4" x14ac:dyDescent="0.3">
      <c r="A64" s="118" t="s">
        <v>132</v>
      </c>
      <c r="B64" s="116" t="s">
        <v>132</v>
      </c>
      <c r="C64" s="129">
        <f>'[112]ДДС 9м'!F105</f>
        <v>-1055126</v>
      </c>
      <c r="D64" s="130">
        <v>-1140261</v>
      </c>
    </row>
    <row r="65" spans="1:4" x14ac:dyDescent="0.3">
      <c r="A65" s="123" t="s">
        <v>133</v>
      </c>
      <c r="B65" s="124" t="s">
        <v>133</v>
      </c>
      <c r="C65" s="121">
        <f>SUM(C56:C64)</f>
        <v>42038888</v>
      </c>
      <c r="D65" s="122">
        <v>96039279</v>
      </c>
    </row>
    <row r="66" spans="1:4" x14ac:dyDescent="0.3">
      <c r="A66" s="123" t="s">
        <v>134</v>
      </c>
      <c r="B66" s="124" t="s">
        <v>135</v>
      </c>
      <c r="C66" s="121">
        <f>C45+C53+C65</f>
        <v>-6998968</v>
      </c>
      <c r="D66" s="122">
        <v>578192.26999999583</v>
      </c>
    </row>
    <row r="67" spans="1:4" x14ac:dyDescent="0.3">
      <c r="A67" s="118" t="s">
        <v>136</v>
      </c>
      <c r="B67" s="116" t="s">
        <v>136</v>
      </c>
      <c r="C67" s="119">
        <f>'[112]ДДС 9м'!G6</f>
        <v>7411030</v>
      </c>
      <c r="D67" s="120">
        <v>10173144</v>
      </c>
    </row>
    <row r="68" spans="1:4" x14ac:dyDescent="0.3">
      <c r="A68" s="118" t="s">
        <v>137</v>
      </c>
      <c r="B68" s="116" t="s">
        <v>138</v>
      </c>
      <c r="C68" s="119">
        <f>'[112]ДДС 9м'!F109</f>
        <v>-29138</v>
      </c>
      <c r="D68" s="120">
        <v>15271</v>
      </c>
    </row>
    <row r="69" spans="1:4" ht="31.2" x14ac:dyDescent="0.3">
      <c r="A69" s="118" t="s">
        <v>139</v>
      </c>
      <c r="B69" s="116" t="s">
        <v>139</v>
      </c>
      <c r="C69" s="119">
        <f>'[112]ДДС 9м'!F110</f>
        <v>-39</v>
      </c>
      <c r="D69" s="120">
        <v>12385</v>
      </c>
    </row>
    <row r="70" spans="1:4" ht="16.2" thickBot="1" x14ac:dyDescent="0.35">
      <c r="A70" s="135" t="s">
        <v>140</v>
      </c>
      <c r="B70" s="136" t="s">
        <v>140</v>
      </c>
      <c r="C70" s="137">
        <f>SUM(C66:C69)</f>
        <v>382885</v>
      </c>
      <c r="D70" s="138">
        <v>10778992.269999996</v>
      </c>
    </row>
    <row r="71" spans="1:4" x14ac:dyDescent="0.3">
      <c r="A71" s="139"/>
      <c r="B71" s="140"/>
      <c r="C71" s="141"/>
      <c r="D71" s="141"/>
    </row>
    <row r="72" spans="1:4" x14ac:dyDescent="0.3">
      <c r="A72" s="139"/>
      <c r="B72" s="140"/>
      <c r="C72" s="142">
        <f>C66+C68+C69</f>
        <v>-7028145</v>
      </c>
      <c r="D72" s="141"/>
    </row>
    <row r="73" spans="1:4" x14ac:dyDescent="0.3">
      <c r="A73" s="24"/>
      <c r="B73" s="24" t="s">
        <v>31</v>
      </c>
      <c r="C73" s="143"/>
      <c r="D73" s="25" t="s">
        <v>141</v>
      </c>
    </row>
    <row r="74" spans="1:4" x14ac:dyDescent="0.3">
      <c r="A74" s="24"/>
      <c r="B74" s="24"/>
      <c r="C74" s="143"/>
      <c r="D74" s="25"/>
    </row>
    <row r="75" spans="1:4" x14ac:dyDescent="0.3">
      <c r="A75" s="24"/>
      <c r="B75" s="24" t="s">
        <v>73</v>
      </c>
      <c r="C75" s="143"/>
      <c r="D75" s="25" t="s">
        <v>142</v>
      </c>
    </row>
    <row r="76" spans="1:4" x14ac:dyDescent="0.3">
      <c r="A76" s="144"/>
      <c r="B76" s="145"/>
      <c r="C76" s="146"/>
    </row>
    <row r="77" spans="1:4" x14ac:dyDescent="0.3">
      <c r="C77" s="141"/>
      <c r="D77" s="141"/>
    </row>
    <row r="78" spans="1:4" x14ac:dyDescent="0.3">
      <c r="C78" s="147"/>
      <c r="D78" s="141"/>
    </row>
    <row r="79" spans="1:4" x14ac:dyDescent="0.3">
      <c r="C79" s="147"/>
    </row>
  </sheetData>
  <mergeCells count="4">
    <mergeCell ref="C1:D1"/>
    <mergeCell ref="A2:D2"/>
    <mergeCell ref="A3:D3"/>
    <mergeCell ref="A4:D4"/>
  </mergeCells>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57"/>
  <sheetViews>
    <sheetView view="pageBreakPreview" topLeftCell="A28" zoomScaleSheetLayoutView="100" workbookViewId="0">
      <selection activeCell="B43" sqref="B43"/>
    </sheetView>
  </sheetViews>
  <sheetFormatPr defaultColWidth="10.44140625" defaultRowHeight="15.6" outlineLevelRow="1" outlineLevelCol="1" x14ac:dyDescent="0.3"/>
  <cols>
    <col min="1" max="1" width="82" style="93" customWidth="1"/>
    <col min="2" max="2" width="18.109375" style="93" customWidth="1" outlineLevel="1"/>
    <col min="3" max="3" width="23.5546875" style="93" customWidth="1"/>
    <col min="4" max="4" width="8.5546875" style="43" customWidth="1"/>
    <col min="5" max="5" width="16.44140625" style="43" customWidth="1"/>
    <col min="6" max="19" width="8.5546875" style="43" customWidth="1"/>
    <col min="20" max="22" width="1.109375" style="43" customWidth="1"/>
    <col min="23" max="16384" width="10.44140625" style="43"/>
  </cols>
  <sheetData>
    <row r="1" spans="1:3" x14ac:dyDescent="0.3">
      <c r="A1" s="42"/>
      <c r="B1" s="198"/>
      <c r="C1" s="198"/>
    </row>
    <row r="2" spans="1:3" ht="17.399999999999999" x14ac:dyDescent="0.3">
      <c r="A2" s="199" t="s">
        <v>35</v>
      </c>
      <c r="B2" s="199"/>
      <c r="C2" s="199"/>
    </row>
    <row r="3" spans="1:3" ht="19.5" customHeight="1" x14ac:dyDescent="0.3">
      <c r="A3" s="199" t="s">
        <v>36</v>
      </c>
      <c r="B3" s="199"/>
      <c r="C3" s="199"/>
    </row>
    <row r="4" spans="1:3" ht="17.399999999999999" x14ac:dyDescent="0.3">
      <c r="A4" s="199" t="s">
        <v>37</v>
      </c>
      <c r="B4" s="199"/>
      <c r="C4" s="44"/>
    </row>
    <row r="5" spans="1:3" x14ac:dyDescent="0.3">
      <c r="A5" s="45"/>
      <c r="B5" s="46"/>
      <c r="C5" s="46"/>
    </row>
    <row r="6" spans="1:3" ht="16.2" thickBot="1" x14ac:dyDescent="0.35">
      <c r="A6" s="47"/>
      <c r="B6" s="47"/>
      <c r="C6" s="47" t="s">
        <v>38</v>
      </c>
    </row>
    <row r="7" spans="1:3" ht="16.2" thickBot="1" x14ac:dyDescent="0.35">
      <c r="A7" s="48"/>
      <c r="B7" s="49">
        <v>44104</v>
      </c>
      <c r="C7" s="49">
        <v>43738</v>
      </c>
    </row>
    <row r="8" spans="1:3" ht="31.2" x14ac:dyDescent="0.3">
      <c r="A8" s="50" t="s">
        <v>39</v>
      </c>
      <c r="B8" s="51">
        <f>B11+B10+B9</f>
        <v>4710116</v>
      </c>
      <c r="C8" s="52">
        <f>C11+C10+C9</f>
        <v>4941915</v>
      </c>
    </row>
    <row r="9" spans="1:3" ht="15.75" customHeight="1" outlineLevel="1" x14ac:dyDescent="0.3">
      <c r="A9" s="53" t="s">
        <v>40</v>
      </c>
      <c r="B9" s="54">
        <f>'[113]расшиф- сентябрь 2020'!D4</f>
        <v>246382</v>
      </c>
      <c r="C9" s="54">
        <v>443267</v>
      </c>
    </row>
    <row r="10" spans="1:3" outlineLevel="1" x14ac:dyDescent="0.3">
      <c r="A10" s="53" t="s">
        <v>41</v>
      </c>
      <c r="B10" s="54">
        <f>'[113]расшиф- сентябрь 2020'!D8</f>
        <v>4397513</v>
      </c>
      <c r="C10" s="54">
        <v>4432673</v>
      </c>
    </row>
    <row r="11" spans="1:3" ht="31.2" outlineLevel="1" x14ac:dyDescent="0.3">
      <c r="A11" s="55" t="s">
        <v>42</v>
      </c>
      <c r="B11" s="54">
        <f>'[113]расшиф- сентябрь 2020'!D10</f>
        <v>66221</v>
      </c>
      <c r="C11" s="54">
        <v>65975</v>
      </c>
    </row>
    <row r="12" spans="1:3" x14ac:dyDescent="0.3">
      <c r="A12" s="56" t="s">
        <v>43</v>
      </c>
      <c r="B12" s="57">
        <f>B13</f>
        <v>18232509</v>
      </c>
      <c r="C12" s="58">
        <f>C13</f>
        <v>12468339</v>
      </c>
    </row>
    <row r="13" spans="1:3" outlineLevel="1" x14ac:dyDescent="0.3">
      <c r="A13" s="55" t="s">
        <v>44</v>
      </c>
      <c r="B13" s="54">
        <f>'[113]расшиф- сентябрь 2020'!D15</f>
        <v>18232509</v>
      </c>
      <c r="C13" s="54">
        <v>12468339</v>
      </c>
    </row>
    <row r="14" spans="1:3" x14ac:dyDescent="0.3">
      <c r="A14" s="59" t="s">
        <v>45</v>
      </c>
      <c r="B14" s="57">
        <f>SUM(B15:B18)</f>
        <v>-12499856</v>
      </c>
      <c r="C14" s="58">
        <f>SUM(C15:C18)</f>
        <v>-10198098</v>
      </c>
    </row>
    <row r="15" spans="1:3" outlineLevel="1" x14ac:dyDescent="0.3">
      <c r="A15" s="55" t="s">
        <v>46</v>
      </c>
      <c r="B15" s="60">
        <f>ROUND('[113]расшиф- сентябрь 2020'!D40,0)</f>
        <v>-11456695</v>
      </c>
      <c r="C15" s="60">
        <f>-9064783+20730</f>
        <v>-9044053</v>
      </c>
    </row>
    <row r="16" spans="1:3" outlineLevel="1" x14ac:dyDescent="0.3">
      <c r="A16" s="55" t="s">
        <v>47</v>
      </c>
      <c r="B16" s="61">
        <f>ROUND('[113]расшиф- сентябрь 2020'!D46,0)</f>
        <v>-1007413</v>
      </c>
      <c r="C16" s="61">
        <v>-1109927</v>
      </c>
    </row>
    <row r="17" spans="1:5" outlineLevel="1" x14ac:dyDescent="0.3">
      <c r="A17" s="55" t="s">
        <v>48</v>
      </c>
      <c r="B17" s="61">
        <f>'[113]расшиф- сентябрь 2020'!D51</f>
        <v>-17208</v>
      </c>
      <c r="C17" s="61">
        <v>-23388</v>
      </c>
    </row>
    <row r="18" spans="1:5" outlineLevel="1" x14ac:dyDescent="0.3">
      <c r="A18" s="55" t="s">
        <v>49</v>
      </c>
      <c r="B18" s="61">
        <f>'[113]расшиф- сентябрь 2020'!D53</f>
        <v>-18540</v>
      </c>
      <c r="C18" s="61">
        <v>-20730</v>
      </c>
    </row>
    <row r="19" spans="1:5" ht="15.75" customHeight="1" x14ac:dyDescent="0.3">
      <c r="A19" s="62" t="s">
        <v>50</v>
      </c>
      <c r="B19" s="63">
        <f>B8+B14+B12</f>
        <v>10442769</v>
      </c>
      <c r="C19" s="64">
        <f>C8+C14+C12</f>
        <v>7212156</v>
      </c>
    </row>
    <row r="20" spans="1:5" x14ac:dyDescent="0.3">
      <c r="A20" s="65"/>
      <c r="B20" s="66"/>
      <c r="C20" s="67"/>
    </row>
    <row r="21" spans="1:5" ht="49.5" customHeight="1" x14ac:dyDescent="0.3">
      <c r="A21" s="68" t="s">
        <v>51</v>
      </c>
      <c r="B21" s="69">
        <f>ROUND('[113]расшиф- сентябрь 2020'!D57,0)</f>
        <v>2200189</v>
      </c>
      <c r="C21" s="70">
        <v>2546162</v>
      </c>
    </row>
    <row r="22" spans="1:5" x14ac:dyDescent="0.3">
      <c r="A22" s="68" t="s">
        <v>52</v>
      </c>
      <c r="B22" s="69">
        <f>ROUND('[113]расшиф- сентябрь 2020'!D64,0)</f>
        <v>573634</v>
      </c>
      <c r="C22" s="70">
        <v>-1441475</v>
      </c>
    </row>
    <row r="23" spans="1:5" ht="15.6" hidden="1" customHeight="1" x14ac:dyDescent="0.3">
      <c r="A23" s="68" t="s">
        <v>53</v>
      </c>
      <c r="B23" s="69">
        <f>ROUND('[113]расшиф- сентябрь 2020'!D71,0)</f>
        <v>0</v>
      </c>
      <c r="C23" s="70">
        <v>0</v>
      </c>
    </row>
    <row r="24" spans="1:5" ht="31.2" hidden="1" customHeight="1" x14ac:dyDescent="0.3">
      <c r="A24" s="68" t="s">
        <v>54</v>
      </c>
      <c r="B24" s="69">
        <v>0</v>
      </c>
      <c r="C24" s="70"/>
    </row>
    <row r="25" spans="1:5" x14ac:dyDescent="0.3">
      <c r="A25" s="68" t="s">
        <v>55</v>
      </c>
      <c r="B25" s="69">
        <f>ROUND('[113]расшиф- сентябрь 2020'!D73,0)</f>
        <v>-1863255</v>
      </c>
      <c r="C25" s="70">
        <v>114084</v>
      </c>
    </row>
    <row r="26" spans="1:5" ht="16.8" x14ac:dyDescent="0.3">
      <c r="A26" s="62" t="s">
        <v>56</v>
      </c>
      <c r="B26" s="63">
        <f>B19+B21+B22+B23+B24+B25</f>
        <v>11353337</v>
      </c>
      <c r="C26" s="64">
        <f>C19+C21+C22+C23+C24+C25</f>
        <v>8430927</v>
      </c>
    </row>
    <row r="27" spans="1:5" x14ac:dyDescent="0.3">
      <c r="A27" s="71" t="s">
        <v>57</v>
      </c>
      <c r="B27" s="69">
        <f>'[113]расшиф- сентябрь 2020'!D112+'[113]расшиф- сентябрь 2020'!D115+'[113]расшиф- сентябрь 2020'!D123+'[113]расшиф- сентябрь 2020'!D131</f>
        <v>-4754885</v>
      </c>
      <c r="C27" s="70">
        <v>18284.480159999919</v>
      </c>
      <c r="E27" s="72"/>
    </row>
    <row r="28" spans="1:5" x14ac:dyDescent="0.3">
      <c r="A28" s="71" t="s">
        <v>58</v>
      </c>
      <c r="B28" s="69">
        <f>'[113]расшиф- сентябрь 2020'!D118+'[113]расшиф- сентябрь 2020'!D121+'[113]расшиф- сентябрь 2020'!D128</f>
        <v>5325769</v>
      </c>
      <c r="C28" s="70">
        <v>-4090079</v>
      </c>
      <c r="E28" s="72"/>
    </row>
    <row r="29" spans="1:5" x14ac:dyDescent="0.3">
      <c r="A29" s="65" t="s">
        <v>59</v>
      </c>
      <c r="B29" s="66">
        <f>ROUND(SUM(B30:B33),)</f>
        <v>-1072473</v>
      </c>
      <c r="C29" s="67">
        <f>ROUND(SUM(C30:C33),)</f>
        <v>-960042</v>
      </c>
    </row>
    <row r="30" spans="1:5" outlineLevel="1" x14ac:dyDescent="0.3">
      <c r="A30" s="73" t="s">
        <v>60</v>
      </c>
      <c r="B30" s="74">
        <f>ROUND('[113]расшиф- сентябрь 2020'!D141,0)</f>
        <v>-743966</v>
      </c>
      <c r="C30" s="70">
        <v>-641654</v>
      </c>
    </row>
    <row r="31" spans="1:5" outlineLevel="1" x14ac:dyDescent="0.3">
      <c r="A31" s="73" t="s">
        <v>61</v>
      </c>
      <c r="B31" s="74">
        <f>ROUND('[113]расшиф- сентябрь 2020'!D138,0)</f>
        <v>-32557</v>
      </c>
      <c r="C31" s="75">
        <v>-33709</v>
      </c>
    </row>
    <row r="32" spans="1:5" outlineLevel="1" x14ac:dyDescent="0.3">
      <c r="A32" s="73" t="s">
        <v>62</v>
      </c>
      <c r="B32" s="76">
        <f>'[113]расшиф- сентябрь 2020'!D159</f>
        <v>-32674</v>
      </c>
      <c r="C32" s="77">
        <v>-24263</v>
      </c>
    </row>
    <row r="33" spans="1:3" outlineLevel="1" x14ac:dyDescent="0.3">
      <c r="A33" s="73" t="s">
        <v>63</v>
      </c>
      <c r="B33" s="74">
        <f>ROUND('[113]расшиф- сентябрь 2020'!D164,0)</f>
        <v>-263276</v>
      </c>
      <c r="C33" s="74">
        <v>-260416</v>
      </c>
    </row>
    <row r="34" spans="1:3" ht="17.399999999999999" x14ac:dyDescent="0.3">
      <c r="A34" s="78" t="s">
        <v>64</v>
      </c>
      <c r="B34" s="79">
        <f>B26+B29+B27+B28</f>
        <v>10851748</v>
      </c>
      <c r="C34" s="80">
        <f>C26+C29+C27+C28</f>
        <v>3399090.4801599998</v>
      </c>
    </row>
    <row r="35" spans="1:3" x14ac:dyDescent="0.3">
      <c r="A35" s="68" t="s">
        <v>65</v>
      </c>
      <c r="B35" s="69">
        <f>ROUND('[113]расшиф- сентябрь 2020'!D290,0)</f>
        <v>-95438</v>
      </c>
      <c r="C35" s="69">
        <v>-694688</v>
      </c>
    </row>
    <row r="36" spans="1:3" ht="16.8" x14ac:dyDescent="0.3">
      <c r="A36" s="62" t="s">
        <v>66</v>
      </c>
      <c r="B36" s="63">
        <f>B34+B35</f>
        <v>10756310</v>
      </c>
      <c r="C36" s="64">
        <f>C34+C35</f>
        <v>2704402.4801599998</v>
      </c>
    </row>
    <row r="37" spans="1:3" x14ac:dyDescent="0.3">
      <c r="A37" s="65"/>
      <c r="B37" s="66"/>
      <c r="C37" s="67"/>
    </row>
    <row r="38" spans="1:3" x14ac:dyDescent="0.3">
      <c r="A38" s="81" t="s">
        <v>67</v>
      </c>
      <c r="B38" s="69"/>
      <c r="C38" s="70"/>
    </row>
    <row r="39" spans="1:3" ht="31.2" x14ac:dyDescent="0.3">
      <c r="A39" s="82" t="s">
        <v>68</v>
      </c>
      <c r="B39" s="69"/>
      <c r="C39" s="70"/>
    </row>
    <row r="40" spans="1:3" x14ac:dyDescent="0.3">
      <c r="A40" s="83" t="s">
        <v>69</v>
      </c>
      <c r="B40" s="69">
        <f>'[113]расшиф- сентябрь 2020'!D294</f>
        <v>14305</v>
      </c>
      <c r="C40" s="69">
        <v>-3174</v>
      </c>
    </row>
    <row r="41" spans="1:3" ht="45" customHeight="1" x14ac:dyDescent="0.3">
      <c r="A41" s="84" t="s">
        <v>70</v>
      </c>
      <c r="B41" s="85">
        <f>B40</f>
        <v>14305</v>
      </c>
      <c r="C41" s="86">
        <f>C40</f>
        <v>-3174</v>
      </c>
    </row>
    <row r="42" spans="1:3" ht="17.399999999999999" thickBot="1" x14ac:dyDescent="0.35">
      <c r="A42" s="87" t="s">
        <v>71</v>
      </c>
      <c r="B42" s="88">
        <f>B36+B41</f>
        <v>10770615</v>
      </c>
      <c r="C42" s="89">
        <f>C36+C41</f>
        <v>2701228.4801599998</v>
      </c>
    </row>
    <row r="43" spans="1:3" ht="18" customHeight="1" outlineLevel="1" x14ac:dyDescent="0.3">
      <c r="A43" s="90" t="s">
        <v>72</v>
      </c>
      <c r="B43" s="91">
        <f>B36/1100</f>
        <v>9778.4636363636364</v>
      </c>
      <c r="C43" s="91">
        <f>C36/920</f>
        <v>2939.5679132173909</v>
      </c>
    </row>
    <row r="44" spans="1:3" ht="18" customHeight="1" x14ac:dyDescent="0.3">
      <c r="A44" s="92"/>
    </row>
    <row r="45" spans="1:3" ht="18" customHeight="1" x14ac:dyDescent="0.3">
      <c r="A45" s="22" t="s">
        <v>31</v>
      </c>
      <c r="B45" s="94"/>
      <c r="C45" s="23" t="s">
        <v>32</v>
      </c>
    </row>
    <row r="46" spans="1:3" ht="9.75" customHeight="1" x14ac:dyDescent="0.3">
      <c r="A46" s="22"/>
      <c r="B46" s="94"/>
      <c r="C46" s="23"/>
    </row>
    <row r="47" spans="1:3" ht="11.25" customHeight="1" x14ac:dyDescent="0.3">
      <c r="A47" s="24"/>
      <c r="B47" s="25"/>
      <c r="C47" s="25"/>
    </row>
    <row r="48" spans="1:3" x14ac:dyDescent="0.3">
      <c r="A48" s="24" t="s">
        <v>73</v>
      </c>
      <c r="B48" s="25"/>
      <c r="C48" s="25" t="s">
        <v>74</v>
      </c>
    </row>
    <row r="49" spans="1:3" x14ac:dyDescent="0.3">
      <c r="C49" s="95"/>
    </row>
    <row r="50" spans="1:3" x14ac:dyDescent="0.3">
      <c r="A50" s="92"/>
      <c r="B50" s="96"/>
      <c r="C50" s="97"/>
    </row>
    <row r="51" spans="1:3" x14ac:dyDescent="0.3">
      <c r="C51" s="95"/>
    </row>
    <row r="52" spans="1:3" x14ac:dyDescent="0.3">
      <c r="B52" s="98"/>
      <c r="C52" s="95"/>
    </row>
    <row r="53" spans="1:3" x14ac:dyDescent="0.3">
      <c r="C53" s="95"/>
    </row>
    <row r="54" spans="1:3" x14ac:dyDescent="0.3">
      <c r="C54" s="95"/>
    </row>
    <row r="55" spans="1:3" x14ac:dyDescent="0.3">
      <c r="C55" s="95"/>
    </row>
    <row r="56" spans="1:3" x14ac:dyDescent="0.3">
      <c r="C56" s="95"/>
    </row>
    <row r="57" spans="1:3" x14ac:dyDescent="0.3">
      <c r="C57" s="95"/>
    </row>
  </sheetData>
  <mergeCells count="4">
    <mergeCell ref="B1:C1"/>
    <mergeCell ref="A2:C2"/>
    <mergeCell ref="A3:C3"/>
    <mergeCell ref="A4:B4"/>
  </mergeCells>
  <pageMargins left="0.78740157480314965" right="0.15748031496062992" top="0.39370078740157483" bottom="0.31496062992125984" header="0.19685039370078741" footer="0.15748031496062992"/>
  <pageSetup paperSize="9" scale="6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5"/>
  <sheetViews>
    <sheetView tabSelected="1" view="pageBreakPreview" zoomScaleNormal="100" zoomScaleSheetLayoutView="100" workbookViewId="0">
      <selection activeCell="A37" sqref="A37:C37"/>
    </sheetView>
  </sheetViews>
  <sheetFormatPr defaultColWidth="9.109375" defaultRowHeight="14.4" outlineLevelRow="1" x14ac:dyDescent="0.3"/>
  <cols>
    <col min="1" max="1" width="66" style="2" customWidth="1"/>
    <col min="2" max="2" width="23.44140625" style="2" customWidth="1"/>
    <col min="3" max="3" width="23.6640625" style="2" customWidth="1"/>
    <col min="4" max="4" width="14.33203125" style="27" customWidth="1"/>
    <col min="5" max="5" width="14.5546875" style="27" customWidth="1"/>
    <col min="6" max="6" width="9.109375" style="27" customWidth="1"/>
    <col min="7" max="7" width="17.88671875" style="27" customWidth="1"/>
    <col min="8" max="8" width="70.6640625" style="27" customWidth="1"/>
    <col min="9" max="16384" width="9.109375" style="2"/>
  </cols>
  <sheetData>
    <row r="1" spans="1:5" ht="15.6" x14ac:dyDescent="0.3">
      <c r="A1" s="1"/>
      <c r="B1" s="200"/>
      <c r="C1" s="200"/>
    </row>
    <row r="2" spans="1:5" ht="15.6" x14ac:dyDescent="0.3">
      <c r="A2" s="201" t="s">
        <v>0</v>
      </c>
      <c r="B2" s="201"/>
      <c r="C2" s="201"/>
    </row>
    <row r="3" spans="1:5" ht="15.6" x14ac:dyDescent="0.3">
      <c r="A3" s="201" t="s">
        <v>1</v>
      </c>
      <c r="B3" s="201"/>
      <c r="C3" s="201"/>
    </row>
    <row r="4" spans="1:5" ht="15.6" x14ac:dyDescent="0.3">
      <c r="A4" s="202" t="s">
        <v>2</v>
      </c>
      <c r="B4" s="202"/>
      <c r="C4" s="202"/>
    </row>
    <row r="5" spans="1:5" ht="15.6" x14ac:dyDescent="0.3">
      <c r="A5" s="3"/>
      <c r="B5" s="3"/>
      <c r="C5" s="3"/>
    </row>
    <row r="6" spans="1:5" ht="16.2" thickBot="1" x14ac:dyDescent="0.35">
      <c r="A6" s="1"/>
      <c r="B6" s="1"/>
      <c r="C6" s="4" t="s">
        <v>3</v>
      </c>
    </row>
    <row r="7" spans="1:5" ht="28.5" customHeight="1" thickBot="1" x14ac:dyDescent="0.35">
      <c r="A7" s="5"/>
      <c r="B7" s="6">
        <v>44104</v>
      </c>
      <c r="C7" s="34">
        <v>43830</v>
      </c>
    </row>
    <row r="8" spans="1:5" ht="15.6" x14ac:dyDescent="0.3">
      <c r="A8" s="7"/>
      <c r="B8" s="8"/>
      <c r="C8" s="8"/>
    </row>
    <row r="9" spans="1:5" ht="15.6" x14ac:dyDescent="0.3">
      <c r="A9" s="9" t="s">
        <v>4</v>
      </c>
      <c r="B9" s="10"/>
      <c r="C9" s="35"/>
    </row>
    <row r="10" spans="1:5" ht="15.6" x14ac:dyDescent="0.3">
      <c r="A10" s="11" t="s">
        <v>5</v>
      </c>
      <c r="B10" s="10">
        <v>382885</v>
      </c>
      <c r="C10" s="36">
        <v>7411030</v>
      </c>
      <c r="D10" s="30"/>
    </row>
    <row r="11" spans="1:5" ht="15.6" x14ac:dyDescent="0.3">
      <c r="A11" s="11" t="s">
        <v>6</v>
      </c>
      <c r="B11" s="10">
        <v>103579697</v>
      </c>
      <c r="C11" s="36">
        <v>104021046</v>
      </c>
      <c r="D11" s="30"/>
      <c r="E11" s="28"/>
    </row>
    <row r="12" spans="1:5" ht="15.6" x14ac:dyDescent="0.3">
      <c r="A12" s="11" t="s">
        <v>7</v>
      </c>
      <c r="B12" s="10">
        <v>267287802</v>
      </c>
      <c r="C12" s="36">
        <v>190340340</v>
      </c>
      <c r="D12" s="30"/>
    </row>
    <row r="13" spans="1:5" ht="31.2" x14ac:dyDescent="0.3">
      <c r="A13" s="11" t="s">
        <v>8</v>
      </c>
      <c r="B13" s="10">
        <v>1783686</v>
      </c>
      <c r="C13" s="36">
        <v>1802560</v>
      </c>
      <c r="D13" s="30"/>
    </row>
    <row r="14" spans="1:5" ht="15.6" x14ac:dyDescent="0.3">
      <c r="A14" s="11" t="s">
        <v>9</v>
      </c>
      <c r="B14" s="10">
        <v>109022560</v>
      </c>
      <c r="C14" s="36">
        <v>133273093</v>
      </c>
      <c r="D14" s="30"/>
    </row>
    <row r="15" spans="1:5" ht="15.6" x14ac:dyDescent="0.3">
      <c r="A15" s="11" t="s">
        <v>10</v>
      </c>
      <c r="B15" s="10">
        <v>23777663</v>
      </c>
      <c r="C15" s="36">
        <v>14822012</v>
      </c>
      <c r="D15" s="30"/>
    </row>
    <row r="16" spans="1:5" ht="15.6" x14ac:dyDescent="0.3">
      <c r="A16" s="11" t="s">
        <v>11</v>
      </c>
      <c r="B16" s="10">
        <v>78034</v>
      </c>
      <c r="C16" s="36">
        <v>102878</v>
      </c>
      <c r="D16" s="30"/>
    </row>
    <row r="17" spans="1:7" ht="15.75" customHeight="1" outlineLevel="1" x14ac:dyDescent="0.3">
      <c r="A17" s="11" t="s">
        <v>12</v>
      </c>
      <c r="B17" s="10"/>
      <c r="C17" s="36" t="s">
        <v>13</v>
      </c>
      <c r="D17" s="30"/>
    </row>
    <row r="18" spans="1:7" ht="16.2" thickBot="1" x14ac:dyDescent="0.35">
      <c r="A18" s="11" t="s">
        <v>14</v>
      </c>
      <c r="B18" s="10">
        <v>1628715</v>
      </c>
      <c r="C18" s="36">
        <v>2208939</v>
      </c>
      <c r="D18" s="30"/>
    </row>
    <row r="19" spans="1:7" ht="16.2" thickBot="1" x14ac:dyDescent="0.35">
      <c r="A19" s="13" t="s">
        <v>15</v>
      </c>
      <c r="B19" s="14">
        <f>SUM(B10:B18)</f>
        <v>507541042</v>
      </c>
      <c r="C19" s="37">
        <f>SUM(C10:C18)</f>
        <v>453981898</v>
      </c>
    </row>
    <row r="20" spans="1:7" ht="15.6" x14ac:dyDescent="0.3">
      <c r="A20" s="15"/>
      <c r="B20" s="16"/>
      <c r="C20" s="38"/>
    </row>
    <row r="21" spans="1:7" ht="15.6" x14ac:dyDescent="0.3">
      <c r="A21" s="9" t="s">
        <v>16</v>
      </c>
      <c r="B21" s="17"/>
      <c r="C21" s="10"/>
    </row>
    <row r="22" spans="1:7" ht="15.6" x14ac:dyDescent="0.3">
      <c r="A22" s="11" t="s">
        <v>17</v>
      </c>
      <c r="B22" s="10">
        <v>255106991</v>
      </c>
      <c r="C22" s="10">
        <v>237374401</v>
      </c>
      <c r="D22" s="30"/>
      <c r="E22" s="28"/>
      <c r="F22" s="28"/>
      <c r="G22" s="28"/>
    </row>
    <row r="23" spans="1:7" ht="15.6" x14ac:dyDescent="0.3">
      <c r="A23" s="11" t="s">
        <v>18</v>
      </c>
      <c r="B23" s="10">
        <v>13899668</v>
      </c>
      <c r="C23" s="10">
        <v>15948983</v>
      </c>
      <c r="D23" s="30"/>
      <c r="E23" s="28"/>
      <c r="F23" s="28"/>
    </row>
    <row r="24" spans="1:7" ht="15.6" x14ac:dyDescent="0.3">
      <c r="A24" s="11" t="s">
        <v>19</v>
      </c>
      <c r="B24" s="10">
        <v>15024055</v>
      </c>
      <c r="C24" s="10">
        <v>19146798</v>
      </c>
      <c r="D24" s="30"/>
    </row>
    <row r="25" spans="1:7" ht="15.6" x14ac:dyDescent="0.3">
      <c r="A25" s="11" t="s">
        <v>20</v>
      </c>
      <c r="B25" s="10">
        <v>8183396</v>
      </c>
      <c r="C25" s="10">
        <v>2820988</v>
      </c>
      <c r="D25" s="30"/>
      <c r="E25" s="28"/>
      <c r="F25" s="28"/>
    </row>
    <row r="26" spans="1:7" ht="15.6" x14ac:dyDescent="0.3">
      <c r="A26" s="11" t="s">
        <v>21</v>
      </c>
      <c r="B26" s="10">
        <v>105281697</v>
      </c>
      <c r="C26" s="10">
        <v>89105525</v>
      </c>
      <c r="D26" s="30"/>
      <c r="E26" s="28"/>
      <c r="F26" s="28"/>
    </row>
    <row r="27" spans="1:7" ht="16.2" thickBot="1" x14ac:dyDescent="0.35">
      <c r="A27" s="11" t="s">
        <v>22</v>
      </c>
      <c r="B27" s="10">
        <v>1609649</v>
      </c>
      <c r="C27" s="10">
        <v>1159346</v>
      </c>
      <c r="D27" s="30"/>
      <c r="E27" s="28"/>
      <c r="F27" s="28"/>
    </row>
    <row r="28" spans="1:7" ht="16.2" thickBot="1" x14ac:dyDescent="0.35">
      <c r="A28" s="13" t="s">
        <v>23</v>
      </c>
      <c r="B28" s="14">
        <f>SUM(B22:B27)</f>
        <v>399105456</v>
      </c>
      <c r="C28" s="39">
        <f>SUM(C22:C27)</f>
        <v>365556041</v>
      </c>
    </row>
    <row r="29" spans="1:7" ht="15.6" x14ac:dyDescent="0.3">
      <c r="A29" s="15"/>
      <c r="B29" s="18"/>
      <c r="C29" s="38"/>
    </row>
    <row r="30" spans="1:7" ht="15.6" x14ac:dyDescent="0.3">
      <c r="A30" s="9" t="s">
        <v>24</v>
      </c>
      <c r="B30" s="10"/>
      <c r="C30" s="10"/>
    </row>
    <row r="31" spans="1:7" ht="15.6" x14ac:dyDescent="0.3">
      <c r="A31" s="11" t="s">
        <v>25</v>
      </c>
      <c r="B31" s="10">
        <v>92129658</v>
      </c>
      <c r="C31" s="36">
        <v>84129658</v>
      </c>
      <c r="E31" s="30"/>
      <c r="F31" s="28"/>
    </row>
    <row r="32" spans="1:7" ht="15.6" x14ac:dyDescent="0.3">
      <c r="A32" s="11" t="s">
        <v>26</v>
      </c>
      <c r="B32" s="10">
        <v>5989729</v>
      </c>
      <c r="C32" s="36">
        <v>3695489</v>
      </c>
      <c r="E32" s="30"/>
      <c r="F32" s="28"/>
    </row>
    <row r="33" spans="1:8" ht="31.2" x14ac:dyDescent="0.3">
      <c r="A33" s="19" t="s">
        <v>27</v>
      </c>
      <c r="B33" s="10">
        <v>-266740</v>
      </c>
      <c r="C33" s="36">
        <v>-281045</v>
      </c>
      <c r="D33" s="28"/>
      <c r="E33" s="30"/>
      <c r="F33" s="28"/>
      <c r="G33" s="31"/>
      <c r="H33" s="32"/>
    </row>
    <row r="34" spans="1:8" ht="16.2" thickBot="1" x14ac:dyDescent="0.35">
      <c r="A34" s="11" t="s">
        <v>28</v>
      </c>
      <c r="B34" s="10">
        <v>10582939</v>
      </c>
      <c r="C34" s="40">
        <v>881755</v>
      </c>
      <c r="E34" s="30"/>
      <c r="F34" s="28"/>
      <c r="G34" s="33"/>
      <c r="H34" s="32"/>
    </row>
    <row r="35" spans="1:8" ht="16.2" thickBot="1" x14ac:dyDescent="0.35">
      <c r="A35" s="20" t="s">
        <v>29</v>
      </c>
      <c r="B35" s="14">
        <f>SUM(B31:B34)</f>
        <v>108435586</v>
      </c>
      <c r="C35" s="41">
        <f>SUM(C31:C34)</f>
        <v>88425857</v>
      </c>
      <c r="G35" s="29"/>
    </row>
    <row r="36" spans="1:8" ht="16.2" thickBot="1" x14ac:dyDescent="0.35">
      <c r="A36" s="13" t="s">
        <v>30</v>
      </c>
      <c r="B36" s="14">
        <f>B28+B35</f>
        <v>507541042</v>
      </c>
      <c r="C36" s="39">
        <f>C28+C35</f>
        <v>453981898</v>
      </c>
      <c r="G36" s="28"/>
    </row>
    <row r="37" spans="1:8" x14ac:dyDescent="0.3">
      <c r="A37" s="203" t="s">
        <v>167</v>
      </c>
      <c r="B37" s="204"/>
      <c r="C37" s="204"/>
    </row>
    <row r="38" spans="1:8" x14ac:dyDescent="0.3">
      <c r="A38" s="187"/>
      <c r="B38" s="188"/>
      <c r="C38" s="188"/>
    </row>
    <row r="39" spans="1:8" ht="15.6" x14ac:dyDescent="0.3">
      <c r="A39" s="22" t="s">
        <v>31</v>
      </c>
      <c r="B39" s="21"/>
      <c r="C39" s="23" t="s">
        <v>32</v>
      </c>
    </row>
    <row r="40" spans="1:8" ht="15.6" x14ac:dyDescent="0.3">
      <c r="A40" s="24"/>
      <c r="B40" s="21"/>
      <c r="C40" s="25"/>
    </row>
    <row r="41" spans="1:8" ht="15.6" x14ac:dyDescent="0.3">
      <c r="A41" s="24" t="s">
        <v>33</v>
      </c>
      <c r="B41" s="21"/>
      <c r="C41" s="25" t="s">
        <v>34</v>
      </c>
    </row>
    <row r="42" spans="1:8" x14ac:dyDescent="0.3">
      <c r="B42" s="26"/>
      <c r="C42" s="26"/>
    </row>
    <row r="44" spans="1:8" x14ac:dyDescent="0.3">
      <c r="B44" s="26">
        <f>B36-B19</f>
        <v>0</v>
      </c>
      <c r="C44" s="26"/>
    </row>
    <row r="45" spans="1:8" x14ac:dyDescent="0.3">
      <c r="B45" s="12"/>
    </row>
  </sheetData>
  <mergeCells count="5">
    <mergeCell ref="B1:C1"/>
    <mergeCell ref="A2:C2"/>
    <mergeCell ref="A3:C3"/>
    <mergeCell ref="A4:C4"/>
    <mergeCell ref="A37:C37"/>
  </mergeCells>
  <pageMargins left="0.82677165354330717" right="0.15748031496062992" top="0.74803149606299213" bottom="0.51181102362204722"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ф.4</vt:lpstr>
      <vt:lpstr>ф.3</vt:lpstr>
      <vt:lpstr>ф.2</vt:lpstr>
      <vt:lpstr>ф.1-</vt:lpstr>
      <vt:lpstr>'ф.1-'!Область_печати</vt:lpstr>
      <vt:lpstr>ф.2!Область_печати</vt:lpstr>
      <vt:lpstr>ф.4!Область_печати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Айнаш Смайыл</dc:creator>
  <cp:lastModifiedBy>Асем Абетова</cp:lastModifiedBy>
  <dcterms:created xsi:type="dcterms:W3CDTF">2020-12-22T06:44:18Z</dcterms:created>
  <dcterms:modified xsi:type="dcterms:W3CDTF">2020-12-28T05:28:23Z</dcterms:modified>
</cp:coreProperties>
</file>