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00.2\Econom\Отчеты\Отчеты KASE\2021\1 кв 2021\"/>
    </mc:Choice>
  </mc:AlternateContent>
  <bookViews>
    <workbookView xWindow="0" yWindow="0" windowWidth="17295" windowHeight="8055"/>
  </bookViews>
  <sheets>
    <sheet name="форма 1" sheetId="2" r:id="rId1"/>
    <sheet name="форма 2" sheetId="1" r:id="rId2"/>
    <sheet name="форма 3" sheetId="3" r:id="rId3"/>
    <sheet name="форма 4" sheetId="4" r:id="rId4"/>
    <sheet name="Расчет акции"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_____sh1" localSheetId="3">'[1]I-Index'!#REF!</definedName>
    <definedName name="______sh1">'[2]I-Index'!#REF!</definedName>
    <definedName name="_____IV65900" localSheetId="3">#REF!</definedName>
    <definedName name="_____IV65900">#REF!</definedName>
    <definedName name="_____IV66000" localSheetId="3">#REF!</definedName>
    <definedName name="_____IV66000">#REF!</definedName>
    <definedName name="_____IV69000" localSheetId="3">#REF!</definedName>
    <definedName name="_____IV69000">#REF!</definedName>
    <definedName name="_____IV70000" localSheetId="3">#REF!</definedName>
    <definedName name="_____IV70000">#REF!</definedName>
    <definedName name="_____JA1" localSheetId="3">#REF!</definedName>
    <definedName name="_____JA1">#REF!</definedName>
    <definedName name="_____KA1" localSheetId="3">#REF!</definedName>
    <definedName name="_____KA1">#REF!</definedName>
    <definedName name="_____LA1" localSheetId="3">#REF!</definedName>
    <definedName name="_____LA1">#REF!</definedName>
    <definedName name="_____MIF1" localSheetId="3">[3]Расчет_Ин!$H$8</definedName>
    <definedName name="_____MIF1">[4]Расчет_Ин!$H$8</definedName>
    <definedName name="_____RA1" localSheetId="3">#REF!</definedName>
    <definedName name="_____RA1">#REF!</definedName>
    <definedName name="_____sh1" localSheetId="3">'[5]I-Index'!#REF!</definedName>
    <definedName name="_____sh1">'[6]I-Index'!#REF!</definedName>
    <definedName name="____A70000" localSheetId="3">'[7]B-4'!#REF!</definedName>
    <definedName name="____A70000">'[8]B-4'!#REF!</definedName>
    <definedName name="____A80000" localSheetId="3">'[7]B-4'!#REF!</definedName>
    <definedName name="____A80000">'[8]B-4'!#REF!</definedName>
    <definedName name="____DAT1" localSheetId="3">#REF!</definedName>
    <definedName name="____DAT1">#REF!</definedName>
    <definedName name="____DAT10" localSheetId="3">#REF!</definedName>
    <definedName name="____DAT10">#REF!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END1" localSheetId="3">#REF!</definedName>
    <definedName name="____END1">#REF!</definedName>
    <definedName name="____END2" localSheetId="3">#REF!</definedName>
    <definedName name="____END2">#REF!</definedName>
    <definedName name="____END4" localSheetId="3">#REF!</definedName>
    <definedName name="____END4">#REF!</definedName>
    <definedName name="____END6">'[9]п 15'!#REF!</definedName>
    <definedName name="____END7" localSheetId="3">#REF!</definedName>
    <definedName name="____END7">#REF!</definedName>
    <definedName name="____IV65900" localSheetId="3">#REF!</definedName>
    <definedName name="____IV65900">#REF!</definedName>
    <definedName name="____IV66000" localSheetId="3">#REF!</definedName>
    <definedName name="____IV66000">#REF!</definedName>
    <definedName name="____IV69000" localSheetId="3">#REF!</definedName>
    <definedName name="____IV69000">#REF!</definedName>
    <definedName name="____IV70000" localSheetId="3">#REF!</definedName>
    <definedName name="____IV70000">#REF!</definedName>
    <definedName name="____JA1" localSheetId="3">#REF!</definedName>
    <definedName name="____JA1">#REF!</definedName>
    <definedName name="____KA1" localSheetId="3">#REF!</definedName>
    <definedName name="____KA1">#REF!</definedName>
    <definedName name="____LA1" localSheetId="3">#REF!</definedName>
    <definedName name="____LA1">#REF!</definedName>
    <definedName name="____lp280202" localSheetId="3">#REF!</definedName>
    <definedName name="____lp280202">#REF!</definedName>
    <definedName name="____MIF1" localSheetId="3">[10]Расчет_Ин!$H$8</definedName>
    <definedName name="____MIF1">[11]Расчет_Ин!$H$8</definedName>
    <definedName name="____MIF2">'[12]PIT&amp;PP(2)'!#REF!</definedName>
    <definedName name="____MIF3">'[12]PIT&amp;PP(2)'!#REF!</definedName>
    <definedName name="____RA1" localSheetId="3">#REF!</definedName>
    <definedName name="____RA1">#REF!</definedName>
    <definedName name="____sh1" localSheetId="3">'[5]I-Index'!#REF!</definedName>
    <definedName name="____sh1">'[6]I-Index'!#REF!</definedName>
    <definedName name="____sul1" localSheetId="3">#REF!</definedName>
    <definedName name="____sul1">#REF!</definedName>
    <definedName name="___A70000" localSheetId="3">'[7]B-4'!#REF!</definedName>
    <definedName name="___A70000">'[8]B-4'!#REF!</definedName>
    <definedName name="___A80000" localSheetId="3">'[7]B-4'!#REF!</definedName>
    <definedName name="___A80000">'[8]B-4'!#REF!</definedName>
    <definedName name="___DAT1" localSheetId="3">#REF!</definedName>
    <definedName name="___DAT1">#REF!</definedName>
    <definedName name="___DAT10" localSheetId="3">#REF!</definedName>
    <definedName name="___DAT10">#REF!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END1" localSheetId="3">#REF!</definedName>
    <definedName name="___END1">#REF!</definedName>
    <definedName name="___END2" localSheetId="3">#REF!</definedName>
    <definedName name="___END2">#REF!</definedName>
    <definedName name="___END4" localSheetId="3">#REF!</definedName>
    <definedName name="___END4">#REF!</definedName>
    <definedName name="___END6">'[9]п 15'!#REF!</definedName>
    <definedName name="___END7" localSheetId="3">#REF!</definedName>
    <definedName name="___END7">#REF!</definedName>
    <definedName name="___IV65900" localSheetId="3">#REF!</definedName>
    <definedName name="___IV65900">#REF!</definedName>
    <definedName name="___IV66000" localSheetId="3">#REF!</definedName>
    <definedName name="___IV66000">#REF!</definedName>
    <definedName name="___IV69000" localSheetId="3">#REF!</definedName>
    <definedName name="___IV69000">#REF!</definedName>
    <definedName name="___IV70000" localSheetId="3">#REF!</definedName>
    <definedName name="___IV70000">#REF!</definedName>
    <definedName name="___JA1" localSheetId="3">#REF!</definedName>
    <definedName name="___JA1">#REF!</definedName>
    <definedName name="___KA1" localSheetId="3">#REF!</definedName>
    <definedName name="___KA1">#REF!</definedName>
    <definedName name="___LA1" localSheetId="3">#REF!</definedName>
    <definedName name="___LA1">#REF!</definedName>
    <definedName name="___lp280202" localSheetId="3">#REF!</definedName>
    <definedName name="___lp280202">#REF!</definedName>
    <definedName name="___MIF1" localSheetId="3">[10]Расчет_Ин!$H$8</definedName>
    <definedName name="___MIF1">[11]Расчет_Ин!$H$8</definedName>
    <definedName name="___MIF2">'[12]PIT&amp;PP(2)'!#REF!</definedName>
    <definedName name="___MIF3">'[12]PIT&amp;PP(2)'!#REF!</definedName>
    <definedName name="___RA1" localSheetId="3">#REF!</definedName>
    <definedName name="___RA1">#REF!</definedName>
    <definedName name="___sh1" localSheetId="3">'[5]I-Index'!#REF!</definedName>
    <definedName name="___sh1">'[6]I-Index'!#REF!</definedName>
    <definedName name="___sul1" localSheetId="3">#REF!</definedName>
    <definedName name="___sul1">#REF!</definedName>
    <definedName name="__5450_01" localSheetId="1">#REF!</definedName>
    <definedName name="__5450_01">#REF!</definedName>
    <definedName name="__5456_n" localSheetId="1">#REF!</definedName>
    <definedName name="__5456_n">#REF!</definedName>
    <definedName name="__A70000">'[7]B-4'!#REF!</definedName>
    <definedName name="__A80000">'[7]B-4'!#REF!</definedName>
    <definedName name="__DAT1" localSheetId="3">#REF!</definedName>
    <definedName name="__DAT1">#REF!</definedName>
    <definedName name="__DAT10" localSheetId="3">#REF!</definedName>
    <definedName name="__DAT10">#REF!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END1" localSheetId="3">#REF!</definedName>
    <definedName name="__END1">#REF!</definedName>
    <definedName name="__END2" localSheetId="3">#REF!</definedName>
    <definedName name="__END2">#REF!</definedName>
    <definedName name="__END4" localSheetId="3">#REF!</definedName>
    <definedName name="__END4">#REF!</definedName>
    <definedName name="__END6">'[9]п 15'!#REF!</definedName>
    <definedName name="__END7" localSheetId="3">#REF!</definedName>
    <definedName name="__END7">#REF!</definedName>
    <definedName name="__IV65900" localSheetId="3">#REF!</definedName>
    <definedName name="__IV65900">#REF!</definedName>
    <definedName name="__IV66000" localSheetId="3">#REF!</definedName>
    <definedName name="__IV66000">#REF!</definedName>
    <definedName name="__IV69000" localSheetId="3">#REF!</definedName>
    <definedName name="__IV69000">#REF!</definedName>
    <definedName name="__IV70000" localSheetId="3">#REF!</definedName>
    <definedName name="__IV70000">#REF!</definedName>
    <definedName name="__JA1" localSheetId="3">#REF!</definedName>
    <definedName name="__JA1">#REF!</definedName>
    <definedName name="__KA1" localSheetId="3">#REF!</definedName>
    <definedName name="__KA1">#REF!</definedName>
    <definedName name="__LA1" localSheetId="3">#REF!</definedName>
    <definedName name="__LA1">#REF!</definedName>
    <definedName name="__lp280202" localSheetId="3">#REF!</definedName>
    <definedName name="__lp280202">#REF!</definedName>
    <definedName name="__MIF1" localSheetId="3">[10]Расчет_Ин!$H$8</definedName>
    <definedName name="__MIF1">[11]Расчет_Ин!$H$8</definedName>
    <definedName name="__MIF2">'[12]PIT&amp;PP(2)'!#REF!</definedName>
    <definedName name="__MIF3">'[12]PIT&amp;PP(2)'!#REF!</definedName>
    <definedName name="__RA1" localSheetId="3">#REF!</definedName>
    <definedName name="__RA1">#REF!</definedName>
    <definedName name="__sh1" localSheetId="3">'[5]I-Index'!#REF!</definedName>
    <definedName name="__sh1">'[6]I-Index'!#REF!</definedName>
    <definedName name="__spReport3__" localSheetId="3">[13]BS!#REF!</definedName>
    <definedName name="__spReport3__">[14]BS!#REF!</definedName>
    <definedName name="__sul1" localSheetId="3">#REF!</definedName>
    <definedName name="__sul1">#REF!</definedName>
    <definedName name="_11" localSheetId="3">#REF!</definedName>
    <definedName name="_11">#REF!</definedName>
    <definedName name="_123" localSheetId="3">#REF!</definedName>
    <definedName name="_123">#REF!</definedName>
    <definedName name="_123Graph_ACHART2" localSheetId="3" hidden="1">'[15]Prelim Cost'!$B$31:$L$31</definedName>
    <definedName name="_123Graph_ACHART2" hidden="1">'[16]Prelim Cost'!$B$31:$L$31</definedName>
    <definedName name="_124" localSheetId="3" hidden="1">'[15]Prelim Cost'!$B$31:$L$31</definedName>
    <definedName name="_124" hidden="1">'[16]Prelim Cost'!$B$31:$L$31</definedName>
    <definedName name="_23" localSheetId="3">#REF!</definedName>
    <definedName name="_23">#REF!</definedName>
    <definedName name="_234" localSheetId="3">#REF!</definedName>
    <definedName name="_234">#REF!</definedName>
    <definedName name="_4050_00" localSheetId="3">#REF!</definedName>
    <definedName name="_4050_00">#REF!</definedName>
    <definedName name="_4050_01" localSheetId="3">#REF!</definedName>
    <definedName name="_4050_01">#REF!</definedName>
    <definedName name="_4050_n" localSheetId="3">#REF!</definedName>
    <definedName name="_4050_n">#REF!</definedName>
    <definedName name="_4052_00" localSheetId="3">#REF!</definedName>
    <definedName name="_4052_00">#REF!</definedName>
    <definedName name="_4052_01" localSheetId="3">#REF!</definedName>
    <definedName name="_4052_01">#REF!</definedName>
    <definedName name="_4052_n" localSheetId="3">#REF!</definedName>
    <definedName name="_4052_n">#REF!</definedName>
    <definedName name="_4100_00" localSheetId="3">#REF!</definedName>
    <definedName name="_4100_00">#REF!</definedName>
    <definedName name="_4100_01" localSheetId="3">#REF!</definedName>
    <definedName name="_4100_01">#REF!</definedName>
    <definedName name="_4100_n" localSheetId="3">#REF!</definedName>
    <definedName name="_4100_n">#REF!</definedName>
    <definedName name="_4101_00" localSheetId="3">#REF!</definedName>
    <definedName name="_4101_00">#REF!</definedName>
    <definedName name="_4101_01" localSheetId="3">#REF!</definedName>
    <definedName name="_4101_01">#REF!</definedName>
    <definedName name="_4101_n" localSheetId="3">#REF!</definedName>
    <definedName name="_4101_n">#REF!</definedName>
    <definedName name="_4150_00" localSheetId="3">#REF!</definedName>
    <definedName name="_4150_00">#REF!</definedName>
    <definedName name="_4150_01" localSheetId="3">#REF!</definedName>
    <definedName name="_4150_01">#REF!</definedName>
    <definedName name="_4150_n" localSheetId="3">#REF!</definedName>
    <definedName name="_4150_n">#REF!</definedName>
    <definedName name="_4151_00" localSheetId="3">#REF!</definedName>
    <definedName name="_4151_00">#REF!</definedName>
    <definedName name="_4151_01" localSheetId="3">#REF!</definedName>
    <definedName name="_4151_01">#REF!</definedName>
    <definedName name="_4151_0333">'[17]A-20'!$E$149</definedName>
    <definedName name="_4151_n" localSheetId="3">#REF!</definedName>
    <definedName name="_4151_n">#REF!</definedName>
    <definedName name="_4152_00" localSheetId="3">#REF!</definedName>
    <definedName name="_4152_00">#REF!</definedName>
    <definedName name="_4152_01" localSheetId="3">#REF!</definedName>
    <definedName name="_4152_01">#REF!</definedName>
    <definedName name="_4152_n" localSheetId="3">#REF!</definedName>
    <definedName name="_4152_n">#REF!</definedName>
    <definedName name="_4155_00" localSheetId="3">#REF!</definedName>
    <definedName name="_4155_00">#REF!</definedName>
    <definedName name="_4155_01" localSheetId="3">#REF!</definedName>
    <definedName name="_4155_01">#REF!</definedName>
    <definedName name="_4155_n" localSheetId="3">#REF!</definedName>
    <definedName name="_4155_n">#REF!</definedName>
    <definedName name="_4250_00" localSheetId="3">#REF!</definedName>
    <definedName name="_4250_00">#REF!</definedName>
    <definedName name="_4250_01" localSheetId="3">#REF!</definedName>
    <definedName name="_4250_01">#REF!</definedName>
    <definedName name="_4250_n" localSheetId="3">#REF!</definedName>
    <definedName name="_4250_n">#REF!</definedName>
    <definedName name="_4252_00" localSheetId="3">#REF!</definedName>
    <definedName name="_4252_00">#REF!</definedName>
    <definedName name="_4252_01" localSheetId="3">#REF!</definedName>
    <definedName name="_4252_01">#REF!</definedName>
    <definedName name="_4252_n" localSheetId="3">#REF!</definedName>
    <definedName name="_4252_n">#REF!</definedName>
    <definedName name="_4253_00" localSheetId="3">#REF!</definedName>
    <definedName name="_4253_00">#REF!</definedName>
    <definedName name="_4253_01" localSheetId="3">#REF!</definedName>
    <definedName name="_4253_01">#REF!</definedName>
    <definedName name="_4253_n" localSheetId="3">#REF!</definedName>
    <definedName name="_4253_n">#REF!</definedName>
    <definedName name="_4300_n" localSheetId="3">#REF!</definedName>
    <definedName name="_4300_n">#REF!</definedName>
    <definedName name="_4302_00" localSheetId="3">#REF!</definedName>
    <definedName name="_4302_00">#REF!</definedName>
    <definedName name="_4302_01" localSheetId="3">#REF!</definedName>
    <definedName name="_4302_01">#REF!</definedName>
    <definedName name="_4302_n" localSheetId="3">#REF!</definedName>
    <definedName name="_4302_n">#REF!</definedName>
    <definedName name="_4400_n" localSheetId="3">#REF!</definedName>
    <definedName name="_4400_n">#REF!</definedName>
    <definedName name="_4401_00" localSheetId="3">#REF!</definedName>
    <definedName name="_4401_00">#REF!</definedName>
    <definedName name="_4401_01" localSheetId="3">#REF!</definedName>
    <definedName name="_4401_01">#REF!</definedName>
    <definedName name="_4401_n" localSheetId="3">#REF!</definedName>
    <definedName name="_4401_n">#REF!</definedName>
    <definedName name="_4405_00" localSheetId="3">#REF!</definedName>
    <definedName name="_4405_00">#REF!</definedName>
    <definedName name="_4405_01" localSheetId="3">#REF!</definedName>
    <definedName name="_4405_01">#REF!</definedName>
    <definedName name="_4405_n" localSheetId="3">#REF!</definedName>
    <definedName name="_4405_n">#REF!</definedName>
    <definedName name="_4411_00" localSheetId="3">#REF!</definedName>
    <definedName name="_4411_00">#REF!</definedName>
    <definedName name="_4411_01" localSheetId="3">#REF!</definedName>
    <definedName name="_4411_01">#REF!</definedName>
    <definedName name="_4411_n" localSheetId="3">#REF!</definedName>
    <definedName name="_4411_n">#REF!</definedName>
    <definedName name="_4414_00" localSheetId="3">#REF!</definedName>
    <definedName name="_4414_00">#REF!</definedName>
    <definedName name="_4414_01" localSheetId="3">#REF!</definedName>
    <definedName name="_4414_01">#REF!</definedName>
    <definedName name="_4414_n" localSheetId="3">#REF!</definedName>
    <definedName name="_4414_n">#REF!</definedName>
    <definedName name="_4417_00" localSheetId="3">#REF!</definedName>
    <definedName name="_4417_00">#REF!</definedName>
    <definedName name="_4417_01" localSheetId="3">#REF!</definedName>
    <definedName name="_4417_01">#REF!</definedName>
    <definedName name="_4417_n" localSheetId="3">#REF!</definedName>
    <definedName name="_4417_n">#REF!</definedName>
    <definedName name="_4420_00" localSheetId="3">#REF!</definedName>
    <definedName name="_4420_00">#REF!</definedName>
    <definedName name="_4420_01" localSheetId="3">#REF!</definedName>
    <definedName name="_4420_01">#REF!</definedName>
    <definedName name="_4420_n" localSheetId="3">#REF!</definedName>
    <definedName name="_4420_n">#REF!</definedName>
    <definedName name="_4424_00" localSheetId="3">#REF!</definedName>
    <definedName name="_4424_00">#REF!</definedName>
    <definedName name="_4424_01" localSheetId="3">#REF!</definedName>
    <definedName name="_4424_01">#REF!</definedName>
    <definedName name="_4424_n" localSheetId="3">#REF!</definedName>
    <definedName name="_4424_n">#REF!</definedName>
    <definedName name="_4449_00" localSheetId="3">#REF!</definedName>
    <definedName name="_4449_00">#REF!</definedName>
    <definedName name="_4449_01" localSheetId="3">#REF!</definedName>
    <definedName name="_4449_01">#REF!</definedName>
    <definedName name="_4449_n" localSheetId="3">#REF!</definedName>
    <definedName name="_4449_n">#REF!</definedName>
    <definedName name="_4450_00" localSheetId="3">#REF!</definedName>
    <definedName name="_4450_00">#REF!</definedName>
    <definedName name="_4450_01" localSheetId="3">#REF!</definedName>
    <definedName name="_4450_01">#REF!</definedName>
    <definedName name="_4450_n" localSheetId="3">#REF!</definedName>
    <definedName name="_4450_n">#REF!</definedName>
    <definedName name="_4490_n" localSheetId="3">#REF!</definedName>
    <definedName name="_4490_n">#REF!</definedName>
    <definedName name="_4491_00" localSheetId="3">#REF!</definedName>
    <definedName name="_4491_00">#REF!</definedName>
    <definedName name="_4491_01" localSheetId="3">#REF!</definedName>
    <definedName name="_4491_01">#REF!</definedName>
    <definedName name="_4491_n" localSheetId="3">#REF!</definedName>
    <definedName name="_4491_n">#REF!</definedName>
    <definedName name="_4500_n" localSheetId="3">#REF!</definedName>
    <definedName name="_4500_n">#REF!</definedName>
    <definedName name="_4510_00" localSheetId="3">#REF!</definedName>
    <definedName name="_4510_00">#REF!</definedName>
    <definedName name="_4510_01" localSheetId="3">#REF!</definedName>
    <definedName name="_4510_01">#REF!</definedName>
    <definedName name="_4510_n" localSheetId="3">#REF!</definedName>
    <definedName name="_4510_n">#REF!</definedName>
    <definedName name="_4530_00" localSheetId="3">#REF!</definedName>
    <definedName name="_4530_00">#REF!</definedName>
    <definedName name="_4530_01" localSheetId="3">#REF!</definedName>
    <definedName name="_4530_01">#REF!</definedName>
    <definedName name="_4530_n" localSheetId="3">#REF!</definedName>
    <definedName name="_4530_n">#REF!</definedName>
    <definedName name="_4600_n" localSheetId="3">#REF!</definedName>
    <definedName name="_4600_n">#REF!</definedName>
    <definedName name="_4601_00" localSheetId="3">#REF!</definedName>
    <definedName name="_4601_00">#REF!</definedName>
    <definedName name="_4601_01" localSheetId="3">#REF!</definedName>
    <definedName name="_4601_01">#REF!</definedName>
    <definedName name="_4601_n" localSheetId="3">#REF!</definedName>
    <definedName name="_4601_n">#REF!</definedName>
    <definedName name="_4603_00" localSheetId="3">#REF!</definedName>
    <definedName name="_4603_00">#REF!</definedName>
    <definedName name="_4603_01" localSheetId="3">#REF!</definedName>
    <definedName name="_4603_01">#REF!</definedName>
    <definedName name="_4603_n" localSheetId="3">#REF!</definedName>
    <definedName name="_4603_n">#REF!</definedName>
    <definedName name="_4604_00" localSheetId="3">#REF!</definedName>
    <definedName name="_4604_00">#REF!</definedName>
    <definedName name="_4604_01" localSheetId="3">#REF!</definedName>
    <definedName name="_4604_01">#REF!</definedName>
    <definedName name="_4604_n" localSheetId="3">#REF!</definedName>
    <definedName name="_4604_n">#REF!</definedName>
    <definedName name="_4606_00" localSheetId="3">#REF!</definedName>
    <definedName name="_4606_00">#REF!</definedName>
    <definedName name="_4606_01" localSheetId="3">#REF!</definedName>
    <definedName name="_4606_01">#REF!</definedName>
    <definedName name="_4606_n" localSheetId="3">#REF!</definedName>
    <definedName name="_4606_n">#REF!</definedName>
    <definedName name="_4607_00" localSheetId="3">#REF!</definedName>
    <definedName name="_4607_00">#REF!</definedName>
    <definedName name="_4607_01" localSheetId="3">#REF!</definedName>
    <definedName name="_4607_01">#REF!</definedName>
    <definedName name="_4607_n" localSheetId="3">#REF!</definedName>
    <definedName name="_4607_n">#REF!</definedName>
    <definedName name="_4608_00" localSheetId="3">#REF!</definedName>
    <definedName name="_4608_00">#REF!</definedName>
    <definedName name="_4608_01" localSheetId="3">#REF!</definedName>
    <definedName name="_4608_01">#REF!</definedName>
    <definedName name="_4608_n" localSheetId="3">#REF!</definedName>
    <definedName name="_4608_n">#REF!</definedName>
    <definedName name="_4700_n" localSheetId="3">#REF!</definedName>
    <definedName name="_4700_n">#REF!</definedName>
    <definedName name="_4703_00" localSheetId="3">#REF!</definedName>
    <definedName name="_4703_00">#REF!</definedName>
    <definedName name="_4703_01" localSheetId="3">#REF!</definedName>
    <definedName name="_4703_01">#REF!</definedName>
    <definedName name="_4703_n" localSheetId="3">#REF!</definedName>
    <definedName name="_4703_n">#REF!</definedName>
    <definedName name="_4706_00" localSheetId="3">#REF!</definedName>
    <definedName name="_4706_00">#REF!</definedName>
    <definedName name="_4706_01" localSheetId="3">#REF!</definedName>
    <definedName name="_4706_01">#REF!</definedName>
    <definedName name="_4706_n" localSheetId="3">#REF!</definedName>
    <definedName name="_4706_n">#REF!</definedName>
    <definedName name="_4800_n" localSheetId="3">#REF!</definedName>
    <definedName name="_4800_n">#REF!</definedName>
    <definedName name="_4801" localSheetId="3">#REF!</definedName>
    <definedName name="_4801">#REF!</definedName>
    <definedName name="_4801_00" localSheetId="3">#REF!</definedName>
    <definedName name="_4801_00">#REF!</definedName>
    <definedName name="_4801_01" localSheetId="3">#REF!</definedName>
    <definedName name="_4801_01">#REF!</definedName>
    <definedName name="_4801_n" localSheetId="3">#REF!</definedName>
    <definedName name="_4801_n">#REF!</definedName>
    <definedName name="_4802_00" localSheetId="3">#REF!</definedName>
    <definedName name="_4802_00">#REF!</definedName>
    <definedName name="_4802_01" localSheetId="3">#REF!</definedName>
    <definedName name="_4802_01">#REF!</definedName>
    <definedName name="_4802_n" localSheetId="3">#REF!</definedName>
    <definedName name="_4802_n">#REF!</definedName>
    <definedName name="_4850_00" localSheetId="3">#REF!</definedName>
    <definedName name="_4850_00">#REF!</definedName>
    <definedName name="_4850_01" localSheetId="3">#REF!</definedName>
    <definedName name="_4850_01">#REF!</definedName>
    <definedName name="_4850_n" localSheetId="3">#REF!</definedName>
    <definedName name="_4850_n">#REF!</definedName>
    <definedName name="_4852_00" localSheetId="3">#REF!</definedName>
    <definedName name="_4852_00">#REF!</definedName>
    <definedName name="_4852_01" localSheetId="3">#REF!</definedName>
    <definedName name="_4852_01">#REF!</definedName>
    <definedName name="_4852_n" localSheetId="3">#REF!</definedName>
    <definedName name="_4852_n">#REF!</definedName>
    <definedName name="_4853_00" localSheetId="3">#REF!</definedName>
    <definedName name="_4853_00">#REF!</definedName>
    <definedName name="_4853_01" localSheetId="3">#REF!</definedName>
    <definedName name="_4853_01">#REF!</definedName>
    <definedName name="_4853_n" localSheetId="3">#REF!</definedName>
    <definedName name="_4853_n">#REF!</definedName>
    <definedName name="_4900_00" localSheetId="3">#REF!</definedName>
    <definedName name="_4900_00">#REF!</definedName>
    <definedName name="_4900_01" localSheetId="3">#REF!</definedName>
    <definedName name="_4900_01">#REF!</definedName>
    <definedName name="_4900_n" localSheetId="3">#REF!</definedName>
    <definedName name="_4900_n">#REF!</definedName>
    <definedName name="_4902_00" localSheetId="3">#REF!</definedName>
    <definedName name="_4902_00">#REF!</definedName>
    <definedName name="_4920_00" localSheetId="3">#REF!</definedName>
    <definedName name="_4920_00">#REF!</definedName>
    <definedName name="_4920_01" localSheetId="3">#REF!</definedName>
    <definedName name="_4920_01">#REF!</definedName>
    <definedName name="_4920_n" localSheetId="3">#REF!</definedName>
    <definedName name="_4920_n">#REF!</definedName>
    <definedName name="_4921_00" localSheetId="3">#REF!</definedName>
    <definedName name="_4921_00">#REF!</definedName>
    <definedName name="_4921_01" localSheetId="3">#REF!</definedName>
    <definedName name="_4921_01">#REF!</definedName>
    <definedName name="_4921_n" localSheetId="3">#REF!</definedName>
    <definedName name="_4921_n">#REF!</definedName>
    <definedName name="_4922_00" localSheetId="3">#REF!</definedName>
    <definedName name="_4922_00">#REF!</definedName>
    <definedName name="_4922_01" localSheetId="3">#REF!</definedName>
    <definedName name="_4922_01">#REF!</definedName>
    <definedName name="_4922_n" localSheetId="3">#REF!</definedName>
    <definedName name="_4922_n">#REF!</definedName>
    <definedName name="_4940_00" localSheetId="3">#REF!</definedName>
    <definedName name="_4940_00">#REF!</definedName>
    <definedName name="_4940_01" localSheetId="3">#REF!</definedName>
    <definedName name="_4940_01">#REF!</definedName>
    <definedName name="_4940_n" localSheetId="3">#REF!</definedName>
    <definedName name="_4940_n">#REF!</definedName>
    <definedName name="_4942_00" localSheetId="3">#REF!</definedName>
    <definedName name="_4942_00">#REF!</definedName>
    <definedName name="_4942_01" localSheetId="3">#REF!</definedName>
    <definedName name="_4942_01">#REF!</definedName>
    <definedName name="_4942_n" localSheetId="3">#REF!</definedName>
    <definedName name="_4942_n">#REF!</definedName>
    <definedName name="_5000" localSheetId="3">#REF!</definedName>
    <definedName name="_5000">#REF!</definedName>
    <definedName name="_5000_00" localSheetId="3">#REF!</definedName>
    <definedName name="_5000_00">#REF!</definedName>
    <definedName name="_5000_01" localSheetId="3">#REF!</definedName>
    <definedName name="_5000_01">#REF!</definedName>
    <definedName name="_5000_n" localSheetId="3">#REF!</definedName>
    <definedName name="_5000_n">#REF!</definedName>
    <definedName name="_5023_00" localSheetId="3">#REF!</definedName>
    <definedName name="_5023_00">#REF!</definedName>
    <definedName name="_5023_01" localSheetId="3">#REF!</definedName>
    <definedName name="_5023_01">#REF!</definedName>
    <definedName name="_5023_n" localSheetId="3">#REF!</definedName>
    <definedName name="_5023_n">#REF!</definedName>
    <definedName name="_5054_00" localSheetId="3">#REF!</definedName>
    <definedName name="_5054_00">#REF!</definedName>
    <definedName name="_5054_01" localSheetId="3">#REF!</definedName>
    <definedName name="_5054_01">#REF!</definedName>
    <definedName name="_5054_n" localSheetId="3">#REF!</definedName>
    <definedName name="_5054_n">#REF!</definedName>
    <definedName name="_5113_00" localSheetId="3">#REF!</definedName>
    <definedName name="_5113_00">#REF!</definedName>
    <definedName name="_5113_01" localSheetId="3">#REF!</definedName>
    <definedName name="_5113_01">#REF!</definedName>
    <definedName name="_5113_n" localSheetId="3">#REF!</definedName>
    <definedName name="_5113_n">#REF!</definedName>
    <definedName name="_5120_00" localSheetId="3">#REF!</definedName>
    <definedName name="_5120_00">#REF!</definedName>
    <definedName name="_5120_01" localSheetId="3">#REF!</definedName>
    <definedName name="_5120_01">#REF!</definedName>
    <definedName name="_5120_n" localSheetId="3">#REF!</definedName>
    <definedName name="_5120_n">#REF!</definedName>
    <definedName name="_5120n" localSheetId="3">#REF!</definedName>
    <definedName name="_5120n">#REF!</definedName>
    <definedName name="_5123_00" localSheetId="3">#REF!</definedName>
    <definedName name="_5123_00">#REF!</definedName>
    <definedName name="_5123_01" localSheetId="3">#REF!</definedName>
    <definedName name="_5123_01">#REF!</definedName>
    <definedName name="_5123_n" localSheetId="3">#REF!</definedName>
    <definedName name="_5123_n">#REF!</definedName>
    <definedName name="_5124_00" localSheetId="3">#REF!</definedName>
    <definedName name="_5124_00">#REF!</definedName>
    <definedName name="_5124_01" localSheetId="3">#REF!</definedName>
    <definedName name="_5124_01">#REF!</definedName>
    <definedName name="_5124_n" localSheetId="3">#REF!</definedName>
    <definedName name="_5124_n">#REF!</definedName>
    <definedName name="_5200_00" localSheetId="3">#REF!</definedName>
    <definedName name="_5200_00">#REF!</definedName>
    <definedName name="_5200_01" localSheetId="3">#REF!</definedName>
    <definedName name="_5200_01">#REF!</definedName>
    <definedName name="_5200_n" localSheetId="3">#REF!</definedName>
    <definedName name="_5200_n">#REF!</definedName>
    <definedName name="_5203_00" localSheetId="3">#REF!</definedName>
    <definedName name="_5203_00">#REF!</definedName>
    <definedName name="_5203_01" localSheetId="3">#REF!</definedName>
    <definedName name="_5203_01">#REF!</definedName>
    <definedName name="_5203_n" localSheetId="3">#REF!</definedName>
    <definedName name="_5203_n">#REF!</definedName>
    <definedName name="_5211_00" localSheetId="3">#REF!</definedName>
    <definedName name="_5211_00">#REF!</definedName>
    <definedName name="_5211_01" localSheetId="3">#REF!</definedName>
    <definedName name="_5211_01">#REF!</definedName>
    <definedName name="_5211_n" localSheetId="3">#REF!</definedName>
    <definedName name="_5211_n">#REF!</definedName>
    <definedName name="_5215_00" localSheetId="3">#REF!</definedName>
    <definedName name="_5215_00">#REF!</definedName>
    <definedName name="_5215_01" localSheetId="3">#REF!</definedName>
    <definedName name="_5215_01">#REF!</definedName>
    <definedName name="_5215_n" localSheetId="3">#REF!</definedName>
    <definedName name="_5215_n">#REF!</definedName>
    <definedName name="_5217_00" localSheetId="3">#REF!</definedName>
    <definedName name="_5217_00">#REF!</definedName>
    <definedName name="_5217_01" localSheetId="3">#REF!</definedName>
    <definedName name="_5217_01">#REF!</definedName>
    <definedName name="_5217_n" localSheetId="3">#REF!</definedName>
    <definedName name="_5217_n">#REF!</definedName>
    <definedName name="_5221_00" localSheetId="3">#REF!</definedName>
    <definedName name="_5221_00">#REF!</definedName>
    <definedName name="_5221_01" localSheetId="3">#REF!</definedName>
    <definedName name="_5221_01">#REF!</definedName>
    <definedName name="_5221_n" localSheetId="3">#REF!</definedName>
    <definedName name="_5221_n">#REF!</definedName>
    <definedName name="_5223_00" localSheetId="3">#REF!</definedName>
    <definedName name="_5223_00">#REF!</definedName>
    <definedName name="_5223_01" localSheetId="3">#REF!</definedName>
    <definedName name="_5223_01">#REF!</definedName>
    <definedName name="_5223_n" localSheetId="3">#REF!</definedName>
    <definedName name="_5223_n">#REF!</definedName>
    <definedName name="_5229_00" localSheetId="3">#REF!</definedName>
    <definedName name="_5229_00">#REF!</definedName>
    <definedName name="_5229_01" localSheetId="3">#REF!</definedName>
    <definedName name="_5229_01">#REF!</definedName>
    <definedName name="_5229_n" localSheetId="3">#REF!</definedName>
    <definedName name="_5229_n">#REF!</definedName>
    <definedName name="_5302_00" localSheetId="3">#REF!</definedName>
    <definedName name="_5302_00">#REF!</definedName>
    <definedName name="_5302_01" localSheetId="3">#REF!</definedName>
    <definedName name="_5302_01">#REF!</definedName>
    <definedName name="_5302_n" localSheetId="3">#REF!</definedName>
    <definedName name="_5302_n">#REF!</definedName>
    <definedName name="_5400_00" localSheetId="3">#REF!</definedName>
    <definedName name="_5400_00">#REF!</definedName>
    <definedName name="_5400_01" localSheetId="3">#REF!</definedName>
    <definedName name="_5400_01">#REF!</definedName>
    <definedName name="_5400_n" localSheetId="3">#REF!</definedName>
    <definedName name="_5400_n">#REF!</definedName>
    <definedName name="_5402_00" localSheetId="3">#REF!</definedName>
    <definedName name="_5402_00">#REF!</definedName>
    <definedName name="_5402_01" localSheetId="3">#REF!</definedName>
    <definedName name="_5402_01">#REF!</definedName>
    <definedName name="_5402_n" localSheetId="3">#REF!</definedName>
    <definedName name="_5402_n">#REF!</definedName>
    <definedName name="_5450_00" localSheetId="3">#REF!</definedName>
    <definedName name="_5450_00">#REF!</definedName>
    <definedName name="_5450_01" localSheetId="3">#REF!</definedName>
    <definedName name="_5450_01">#REF!</definedName>
    <definedName name="_5450_n" localSheetId="3">#REF!</definedName>
    <definedName name="_5450_n">#REF!</definedName>
    <definedName name="_5451_00" localSheetId="3">#REF!</definedName>
    <definedName name="_5451_00">#REF!</definedName>
    <definedName name="_5451_01" localSheetId="3">#REF!</definedName>
    <definedName name="_5451_01">#REF!</definedName>
    <definedName name="_5451_n" localSheetId="3">#REF!</definedName>
    <definedName name="_5451_n">#REF!</definedName>
    <definedName name="_5452_00" localSheetId="3">#REF!</definedName>
    <definedName name="_5452_00">#REF!</definedName>
    <definedName name="_5452_01" localSheetId="3">#REF!</definedName>
    <definedName name="_5452_01">#REF!</definedName>
    <definedName name="_5452_n" localSheetId="3">#REF!</definedName>
    <definedName name="_5452_n">#REF!</definedName>
    <definedName name="_5455_00" localSheetId="3">#REF!</definedName>
    <definedName name="_5455_00">#REF!</definedName>
    <definedName name="_5455_01" localSheetId="3">#REF!</definedName>
    <definedName name="_5455_01">#REF!</definedName>
    <definedName name="_5455_n" localSheetId="3">#REF!</definedName>
    <definedName name="_5455_n">#REF!</definedName>
    <definedName name="_5456_00" localSheetId="3">#REF!</definedName>
    <definedName name="_5456_00">#REF!</definedName>
    <definedName name="_5456_01" localSheetId="3">#REF!</definedName>
    <definedName name="_5456_01">#REF!</definedName>
    <definedName name="_5456_n" localSheetId="3">#REF!</definedName>
    <definedName name="_5456_n">#REF!</definedName>
    <definedName name="_5458_00" localSheetId="3">#REF!</definedName>
    <definedName name="_5458_00">#REF!</definedName>
    <definedName name="_5458_01" localSheetId="3">#REF!</definedName>
    <definedName name="_5458_01">#REF!</definedName>
    <definedName name="_5458_n" localSheetId="3">#REF!</definedName>
    <definedName name="_5458_n">#REF!</definedName>
    <definedName name="_5459_00" localSheetId="3">#REF!</definedName>
    <definedName name="_5459_00">#REF!</definedName>
    <definedName name="_5459_01" localSheetId="3">#REF!</definedName>
    <definedName name="_5459_01">#REF!</definedName>
    <definedName name="_5459_n" localSheetId="3">#REF!</definedName>
    <definedName name="_5459_n">#REF!</definedName>
    <definedName name="_5500" localSheetId="3">#REF!</definedName>
    <definedName name="_5500">#REF!</definedName>
    <definedName name="_5500_00" localSheetId="3">#REF!</definedName>
    <definedName name="_5500_00">#REF!</definedName>
    <definedName name="_5500_01" localSheetId="3">#REF!</definedName>
    <definedName name="_5500_01">#REF!</definedName>
    <definedName name="_5510_00" localSheetId="3">#REF!</definedName>
    <definedName name="_5510_00">#REF!</definedName>
    <definedName name="_5510_01" localSheetId="3">#REF!</definedName>
    <definedName name="_5510_01">#REF!</definedName>
    <definedName name="_5510_n" localSheetId="3">#REF!</definedName>
    <definedName name="_5510_n">#REF!</definedName>
    <definedName name="_5530_00" localSheetId="3">#REF!</definedName>
    <definedName name="_5530_00">#REF!</definedName>
    <definedName name="_5530_01" localSheetId="3">#REF!</definedName>
    <definedName name="_5530_01">#REF!</definedName>
    <definedName name="_5530_n" localSheetId="3">#REF!</definedName>
    <definedName name="_5530_n">#REF!</definedName>
    <definedName name="_5600" localSheetId="3">#REF!</definedName>
    <definedName name="_5600">#REF!</definedName>
    <definedName name="_5600_00" localSheetId="3">#REF!</definedName>
    <definedName name="_5600_00">#REF!</definedName>
    <definedName name="_5600_01" localSheetId="3">#REF!</definedName>
    <definedName name="_5600_01">#REF!</definedName>
    <definedName name="_5600_n" localSheetId="3">#REF!</definedName>
    <definedName name="_5600_n">#REF!</definedName>
    <definedName name="_5601_00" localSheetId="3">#REF!</definedName>
    <definedName name="_5601_00">#REF!</definedName>
    <definedName name="_5601_01" localSheetId="3">#REF!</definedName>
    <definedName name="_5601_01">#REF!</definedName>
    <definedName name="_5601_n" localSheetId="3">#REF!</definedName>
    <definedName name="_5601_n">#REF!</definedName>
    <definedName name="_5602_00" localSheetId="3">#REF!</definedName>
    <definedName name="_5602_00">#REF!</definedName>
    <definedName name="_5602_01" localSheetId="3">#REF!</definedName>
    <definedName name="_5602_01">#REF!</definedName>
    <definedName name="_5602_n" localSheetId="3">#REF!</definedName>
    <definedName name="_5602_n">#REF!</definedName>
    <definedName name="_5603_00" localSheetId="3">#REF!</definedName>
    <definedName name="_5603_00">#REF!</definedName>
    <definedName name="_5603_01" localSheetId="3">#REF!</definedName>
    <definedName name="_5603_01">#REF!</definedName>
    <definedName name="_5603_n" localSheetId="3">#REF!</definedName>
    <definedName name="_5603_n">#REF!</definedName>
    <definedName name="_5604_00" localSheetId="3">#REF!</definedName>
    <definedName name="_5604_00">#REF!</definedName>
    <definedName name="_5604_01" localSheetId="3">#REF!</definedName>
    <definedName name="_5604_01">#REF!</definedName>
    <definedName name="_5604_n" localSheetId="3">#REF!</definedName>
    <definedName name="_5604_n">#REF!</definedName>
    <definedName name="_5607_00" localSheetId="3">#REF!</definedName>
    <definedName name="_5607_00">#REF!</definedName>
    <definedName name="_5607_01" localSheetId="3">#REF!</definedName>
    <definedName name="_5607_01">#REF!</definedName>
    <definedName name="_5607_n" localSheetId="3">#REF!</definedName>
    <definedName name="_5607_n">#REF!</definedName>
    <definedName name="_5608_00" localSheetId="3">#REF!</definedName>
    <definedName name="_5608_00">#REF!</definedName>
    <definedName name="_5608_01" localSheetId="3">#REF!</definedName>
    <definedName name="_5608_01">#REF!</definedName>
    <definedName name="_5608_n" localSheetId="3">#REF!</definedName>
    <definedName name="_5608_n">#REF!</definedName>
    <definedName name="_5700_00" localSheetId="3">#REF!</definedName>
    <definedName name="_5700_00">#REF!</definedName>
    <definedName name="_5700_01" localSheetId="3">#REF!</definedName>
    <definedName name="_5700_01">#REF!</definedName>
    <definedName name="_5700_n" localSheetId="3">#REF!</definedName>
    <definedName name="_5700_n">#REF!</definedName>
    <definedName name="_5703_00" localSheetId="3">#REF!</definedName>
    <definedName name="_5703_00">#REF!</definedName>
    <definedName name="_5703_01" localSheetId="3">#REF!</definedName>
    <definedName name="_5703_01">#REF!</definedName>
    <definedName name="_5703_n" localSheetId="3">#REF!</definedName>
    <definedName name="_5703_n">#REF!</definedName>
    <definedName name="_5706_00" localSheetId="3">#REF!</definedName>
    <definedName name="_5706_00">#REF!</definedName>
    <definedName name="_5706_01" localSheetId="3">#REF!</definedName>
    <definedName name="_5706_01">#REF!</definedName>
    <definedName name="_5706_n" localSheetId="3">#REF!</definedName>
    <definedName name="_5706_n">#REF!</definedName>
    <definedName name="_5720_00" localSheetId="3">#REF!</definedName>
    <definedName name="_5720_00">#REF!</definedName>
    <definedName name="_5720_01" localSheetId="3">#REF!</definedName>
    <definedName name="_5720_01">#REF!</definedName>
    <definedName name="_5720_n" localSheetId="3">#REF!</definedName>
    <definedName name="_5720_n">#REF!</definedName>
    <definedName name="_5721_00" localSheetId="3">#REF!</definedName>
    <definedName name="_5721_00">#REF!</definedName>
    <definedName name="_5721_01" localSheetId="3">#REF!</definedName>
    <definedName name="_5721_01">#REF!</definedName>
    <definedName name="_5721_n" localSheetId="3">#REF!</definedName>
    <definedName name="_5721_n">#REF!</definedName>
    <definedName name="_5722_00" localSheetId="3">#REF!</definedName>
    <definedName name="_5722_00">#REF!</definedName>
    <definedName name="_5722_01" localSheetId="3">#REF!</definedName>
    <definedName name="_5722_01">#REF!</definedName>
    <definedName name="_5722_n" localSheetId="3">#REF!</definedName>
    <definedName name="_5722_n">#REF!</definedName>
    <definedName name="_5723_00" localSheetId="3">#REF!</definedName>
    <definedName name="_5723_00">#REF!</definedName>
    <definedName name="_5723_01" localSheetId="3">#REF!</definedName>
    <definedName name="_5723_01">#REF!</definedName>
    <definedName name="_5723_n" localSheetId="3">#REF!</definedName>
    <definedName name="_5723_n">#REF!</definedName>
    <definedName name="_5724_00" localSheetId="3">#REF!</definedName>
    <definedName name="_5724_00">#REF!</definedName>
    <definedName name="_5724_01" localSheetId="3">#REF!</definedName>
    <definedName name="_5724_01">#REF!</definedName>
    <definedName name="_5724_n" localSheetId="3">#REF!</definedName>
    <definedName name="_5724_n">#REF!</definedName>
    <definedName name="_5725_00" localSheetId="3">#REF!</definedName>
    <definedName name="_5725_00">#REF!</definedName>
    <definedName name="_5725_01" localSheetId="3">#REF!</definedName>
    <definedName name="_5725_01">#REF!</definedName>
    <definedName name="_5725_n" localSheetId="3">#REF!</definedName>
    <definedName name="_5725_n">#REF!</definedName>
    <definedName name="_5726_00" localSheetId="3">#REF!</definedName>
    <definedName name="_5726_00">#REF!</definedName>
    <definedName name="_5726_01" localSheetId="3">#REF!</definedName>
    <definedName name="_5726_01">#REF!</definedName>
    <definedName name="_5726_n" localSheetId="3">#REF!</definedName>
    <definedName name="_5726_n">#REF!</definedName>
    <definedName name="_5727_00" localSheetId="3">#REF!</definedName>
    <definedName name="_5727_00">#REF!</definedName>
    <definedName name="_5727_01" localSheetId="3">#REF!</definedName>
    <definedName name="_5727_01">#REF!</definedName>
    <definedName name="_5727_n" localSheetId="3">#REF!</definedName>
    <definedName name="_5727_n">#REF!</definedName>
    <definedName name="_5728_00" localSheetId="3">#REF!</definedName>
    <definedName name="_5728_00">#REF!</definedName>
    <definedName name="_5728_01" localSheetId="3">#REF!</definedName>
    <definedName name="_5728_01">#REF!</definedName>
    <definedName name="_5728_n" localSheetId="3">#REF!</definedName>
    <definedName name="_5728_n">#REF!</definedName>
    <definedName name="_5729_00" localSheetId="3">#REF!</definedName>
    <definedName name="_5729_00">#REF!</definedName>
    <definedName name="_5729_01" localSheetId="3">#REF!</definedName>
    <definedName name="_5729_01">#REF!</definedName>
    <definedName name="_5729_n" localSheetId="3">#REF!</definedName>
    <definedName name="_5729_n">#REF!</definedName>
    <definedName name="_5740_00" localSheetId="3">#REF!</definedName>
    <definedName name="_5740_00">#REF!</definedName>
    <definedName name="_5740_01" localSheetId="3">#REF!</definedName>
    <definedName name="_5740_01">#REF!</definedName>
    <definedName name="_5740_n" localSheetId="3">#REF!</definedName>
    <definedName name="_5740_n">#REF!</definedName>
    <definedName name="_5741_00" localSheetId="3">#REF!</definedName>
    <definedName name="_5741_00">#REF!</definedName>
    <definedName name="_5741_01" localSheetId="3">#REF!</definedName>
    <definedName name="_5741_01">#REF!</definedName>
    <definedName name="_5741_n" localSheetId="3">#REF!</definedName>
    <definedName name="_5741_n">#REF!</definedName>
    <definedName name="_5742_00" localSheetId="3">#REF!</definedName>
    <definedName name="_5742_00">#REF!</definedName>
    <definedName name="_5742_01" localSheetId="3">#REF!</definedName>
    <definedName name="_5742_01">#REF!</definedName>
    <definedName name="_5742_n" localSheetId="3">#REF!</definedName>
    <definedName name="_5742_n">#REF!</definedName>
    <definedName name="_5743_00" localSheetId="3">#REF!</definedName>
    <definedName name="_5743_00">#REF!</definedName>
    <definedName name="_5743_01" localSheetId="3">#REF!</definedName>
    <definedName name="_5743_01">#REF!</definedName>
    <definedName name="_5743_n" localSheetId="3">#REF!</definedName>
    <definedName name="_5743_n">#REF!</definedName>
    <definedName name="_5744_00" localSheetId="3">#REF!</definedName>
    <definedName name="_5744_00">#REF!</definedName>
    <definedName name="_5744_01" localSheetId="3">#REF!</definedName>
    <definedName name="_5744_01">#REF!</definedName>
    <definedName name="_5744_n" localSheetId="3">#REF!</definedName>
    <definedName name="_5744_n">#REF!</definedName>
    <definedName name="_5745_00" localSheetId="3">#REF!</definedName>
    <definedName name="_5745_00">#REF!</definedName>
    <definedName name="_5745_01" localSheetId="3">#REF!</definedName>
    <definedName name="_5745_01">#REF!</definedName>
    <definedName name="_5745_n" localSheetId="3">#REF!</definedName>
    <definedName name="_5745_n">#REF!</definedName>
    <definedName name="_5746_00" localSheetId="3">#REF!</definedName>
    <definedName name="_5746_00">#REF!</definedName>
    <definedName name="_5746_01" localSheetId="3">#REF!</definedName>
    <definedName name="_5746_01">#REF!</definedName>
    <definedName name="_5746_n" localSheetId="3">#REF!</definedName>
    <definedName name="_5746_n">#REF!</definedName>
    <definedName name="_5747_00" localSheetId="3">#REF!</definedName>
    <definedName name="_5747_00">#REF!</definedName>
    <definedName name="_5747_01" localSheetId="3">#REF!</definedName>
    <definedName name="_5747_01">#REF!</definedName>
    <definedName name="_5747_n" localSheetId="3">#REF!</definedName>
    <definedName name="_5747_n">#REF!</definedName>
    <definedName name="_5748_00" localSheetId="3">#REF!</definedName>
    <definedName name="_5748_00">#REF!</definedName>
    <definedName name="_5748_01" localSheetId="3">#REF!</definedName>
    <definedName name="_5748_01">#REF!</definedName>
    <definedName name="_5748_n" localSheetId="3">#REF!</definedName>
    <definedName name="_5748_n">#REF!</definedName>
    <definedName name="_5760_00" localSheetId="3">#REF!</definedName>
    <definedName name="_5760_00">#REF!</definedName>
    <definedName name="_5760_01" localSheetId="3">#REF!</definedName>
    <definedName name="_5760_01">#REF!</definedName>
    <definedName name="_5760_n" localSheetId="3">#REF!</definedName>
    <definedName name="_5760_n">#REF!</definedName>
    <definedName name="_5761_00" localSheetId="3">#REF!</definedName>
    <definedName name="_5761_00">#REF!</definedName>
    <definedName name="_5761_01" localSheetId="3">#REF!</definedName>
    <definedName name="_5761_01">#REF!</definedName>
    <definedName name="_5761_n" localSheetId="3">#REF!</definedName>
    <definedName name="_5761_n">#REF!</definedName>
    <definedName name="_5762_00" localSheetId="3">#REF!</definedName>
    <definedName name="_5762_00">#REF!</definedName>
    <definedName name="_5762_01" localSheetId="3">#REF!</definedName>
    <definedName name="_5762_01">#REF!</definedName>
    <definedName name="_5762_n" localSheetId="3">#REF!</definedName>
    <definedName name="_5762_n">#REF!</definedName>
    <definedName name="_5763_00" localSheetId="3">#REF!</definedName>
    <definedName name="_5763_00">#REF!</definedName>
    <definedName name="_5763_01" localSheetId="3">#REF!</definedName>
    <definedName name="_5763_01">#REF!</definedName>
    <definedName name="_5763_n" localSheetId="3">#REF!</definedName>
    <definedName name="_5763_n">#REF!</definedName>
    <definedName name="_5764_00" localSheetId="3">#REF!</definedName>
    <definedName name="_5764_00">#REF!</definedName>
    <definedName name="_5764_01" localSheetId="3">#REF!</definedName>
    <definedName name="_5764_01">#REF!</definedName>
    <definedName name="_5764_n" localSheetId="3">#REF!</definedName>
    <definedName name="_5764_n">#REF!</definedName>
    <definedName name="_5765_00" localSheetId="3">#REF!</definedName>
    <definedName name="_5765_00">#REF!</definedName>
    <definedName name="_5765_01" localSheetId="3">#REF!</definedName>
    <definedName name="_5765_01">#REF!</definedName>
    <definedName name="_5765_n" localSheetId="3">#REF!</definedName>
    <definedName name="_5765_n">#REF!</definedName>
    <definedName name="_5766_00" localSheetId="3">#REF!</definedName>
    <definedName name="_5766_00">#REF!</definedName>
    <definedName name="_5766_01" localSheetId="3">#REF!</definedName>
    <definedName name="_5766_01">#REF!</definedName>
    <definedName name="_5766_n" localSheetId="3">#REF!</definedName>
    <definedName name="_5766_n">#REF!</definedName>
    <definedName name="_5767_00" localSheetId="3">#REF!</definedName>
    <definedName name="_5767_00">#REF!</definedName>
    <definedName name="_5767_01" localSheetId="3">#REF!</definedName>
    <definedName name="_5767_01">#REF!</definedName>
    <definedName name="_5767_n" localSheetId="3">#REF!</definedName>
    <definedName name="_5767_n">#REF!</definedName>
    <definedName name="_5768_00" localSheetId="3">#REF!</definedName>
    <definedName name="_5768_00">#REF!</definedName>
    <definedName name="_5768_01" localSheetId="3">#REF!</definedName>
    <definedName name="_5768_01">#REF!</definedName>
    <definedName name="_5768_n" localSheetId="3">#REF!</definedName>
    <definedName name="_5768_n">#REF!</definedName>
    <definedName name="_5769_00" localSheetId="3">#REF!</definedName>
    <definedName name="_5769_00">#REF!</definedName>
    <definedName name="_5769_01" localSheetId="3">#REF!</definedName>
    <definedName name="_5769_01">#REF!</definedName>
    <definedName name="_5769_n" localSheetId="3">#REF!</definedName>
    <definedName name="_5769_n">#REF!</definedName>
    <definedName name="_5780_00" localSheetId="3">#REF!</definedName>
    <definedName name="_5780_00">#REF!</definedName>
    <definedName name="_5780_01" localSheetId="3">#REF!</definedName>
    <definedName name="_5780_01">#REF!</definedName>
    <definedName name="_5780_n" localSheetId="3">#REF!</definedName>
    <definedName name="_5780_n">#REF!</definedName>
    <definedName name="_5781_00" localSheetId="3">#REF!</definedName>
    <definedName name="_5781_00">#REF!</definedName>
    <definedName name="_5781_01" localSheetId="3">#REF!</definedName>
    <definedName name="_5781_01">#REF!</definedName>
    <definedName name="_5781_n" localSheetId="3">#REF!</definedName>
    <definedName name="_5781_n">#REF!</definedName>
    <definedName name="_5782_00" localSheetId="3">#REF!</definedName>
    <definedName name="_5782_00">#REF!</definedName>
    <definedName name="_5782_01" localSheetId="3">#REF!</definedName>
    <definedName name="_5782_01">#REF!</definedName>
    <definedName name="_5782_n" localSheetId="3">#REF!</definedName>
    <definedName name="_5782_n">#REF!</definedName>
    <definedName name="_5783_00" localSheetId="3">#REF!</definedName>
    <definedName name="_5783_00">#REF!</definedName>
    <definedName name="_5783_01" localSheetId="3">#REF!</definedName>
    <definedName name="_5783_01">#REF!</definedName>
    <definedName name="_5783_n" localSheetId="3">#REF!</definedName>
    <definedName name="_5783_n">#REF!</definedName>
    <definedName name="_5787_00" localSheetId="3">#REF!</definedName>
    <definedName name="_5787_00">#REF!</definedName>
    <definedName name="_5787_01" localSheetId="3">#REF!</definedName>
    <definedName name="_5787_01">#REF!</definedName>
    <definedName name="_5787_n" localSheetId="3">#REF!</definedName>
    <definedName name="_5787_n">#REF!</definedName>
    <definedName name="_5788_00" localSheetId="3">#REF!</definedName>
    <definedName name="_5788_00">#REF!</definedName>
    <definedName name="_5788_01" localSheetId="3">#REF!</definedName>
    <definedName name="_5788_01">#REF!</definedName>
    <definedName name="_5788_n" localSheetId="3">#REF!</definedName>
    <definedName name="_5788_n">#REF!</definedName>
    <definedName name="_5800_00" localSheetId="3">#REF!</definedName>
    <definedName name="_5800_00">#REF!</definedName>
    <definedName name="_5800_01" localSheetId="3">#REF!</definedName>
    <definedName name="_5800_01">#REF!</definedName>
    <definedName name="_5800_n" localSheetId="3">#REF!</definedName>
    <definedName name="_5800_n">#REF!</definedName>
    <definedName name="_5801_00" localSheetId="3">#REF!</definedName>
    <definedName name="_5801_00">#REF!</definedName>
    <definedName name="_5801_01" localSheetId="3">#REF!</definedName>
    <definedName name="_5801_01">#REF!</definedName>
    <definedName name="_5801_n" localSheetId="3">#REF!</definedName>
    <definedName name="_5801_n">#REF!</definedName>
    <definedName name="_5802_00" localSheetId="3">#REF!</definedName>
    <definedName name="_5802_00">#REF!</definedName>
    <definedName name="_5802_01" localSheetId="3">#REF!</definedName>
    <definedName name="_5802_01">#REF!</definedName>
    <definedName name="_5802_n" localSheetId="3">#REF!</definedName>
    <definedName name="_5802_n">#REF!</definedName>
    <definedName name="_5850_00" localSheetId="3">#REF!</definedName>
    <definedName name="_5850_00">#REF!</definedName>
    <definedName name="_5850_01" localSheetId="3">#REF!</definedName>
    <definedName name="_5850_01">#REF!</definedName>
    <definedName name="_5850_n" localSheetId="3">#REF!</definedName>
    <definedName name="_5850_n">#REF!</definedName>
    <definedName name="_5852_00" localSheetId="3">#REF!</definedName>
    <definedName name="_5852_00">#REF!</definedName>
    <definedName name="_5852_01" localSheetId="3">#REF!</definedName>
    <definedName name="_5852_01">#REF!</definedName>
    <definedName name="_5852_n" localSheetId="3">#REF!</definedName>
    <definedName name="_5852_n">#REF!</definedName>
    <definedName name="_5900_00" localSheetId="3">#REF!</definedName>
    <definedName name="_5900_00">#REF!</definedName>
    <definedName name="_5900_01" localSheetId="3">#REF!</definedName>
    <definedName name="_5900_01">#REF!</definedName>
    <definedName name="_5900_n" localSheetId="3">#REF!</definedName>
    <definedName name="_5900_n">#REF!</definedName>
    <definedName name="_5920_00" localSheetId="3">#REF!</definedName>
    <definedName name="_5920_00">#REF!</definedName>
    <definedName name="_5920_01" localSheetId="3">#REF!</definedName>
    <definedName name="_5920_01">#REF!</definedName>
    <definedName name="_5920_n" localSheetId="3">#REF!</definedName>
    <definedName name="_5920_n">#REF!</definedName>
    <definedName name="_5921_00" localSheetId="3">#REF!</definedName>
    <definedName name="_5921_00">#REF!</definedName>
    <definedName name="_5921_01" localSheetId="3">#REF!</definedName>
    <definedName name="_5921_01">#REF!</definedName>
    <definedName name="_5921_n" localSheetId="3">#REF!</definedName>
    <definedName name="_5921_n">#REF!</definedName>
    <definedName name="_5922_00" localSheetId="3">#REF!</definedName>
    <definedName name="_5922_00">#REF!</definedName>
    <definedName name="_5922_01" localSheetId="3">#REF!</definedName>
    <definedName name="_5922_01">#REF!</definedName>
    <definedName name="_5922_n" localSheetId="3">#REF!</definedName>
    <definedName name="_5922_n">#REF!</definedName>
    <definedName name="_5940_00" localSheetId="3">#REF!</definedName>
    <definedName name="_5940_00">#REF!</definedName>
    <definedName name="_5940_01" localSheetId="3">#REF!</definedName>
    <definedName name="_5940_01">#REF!</definedName>
    <definedName name="_5940_n" localSheetId="3">#REF!</definedName>
    <definedName name="_5940_n">#REF!</definedName>
    <definedName name="_5942_00" localSheetId="3">#REF!</definedName>
    <definedName name="_5942_00">#REF!</definedName>
    <definedName name="_5942_01" localSheetId="3">#REF!</definedName>
    <definedName name="_5942_01">#REF!</definedName>
    <definedName name="_5942_n" localSheetId="3">#REF!</definedName>
    <definedName name="_5942_n">#REF!</definedName>
    <definedName name="_5999_00" localSheetId="3">#REF!</definedName>
    <definedName name="_5999_00">#REF!</definedName>
    <definedName name="_5999_01" localSheetId="3">#REF!</definedName>
    <definedName name="_5999_01">#REF!</definedName>
    <definedName name="_5999_n" localSheetId="3">#REF!</definedName>
    <definedName name="_5999_n">#REF!</definedName>
    <definedName name="_a" localSheetId="3">#REF!</definedName>
    <definedName name="_a">#REF!</definedName>
    <definedName name="_a_" localSheetId="3">#REF!</definedName>
    <definedName name="_a_">#REF!</definedName>
    <definedName name="_A70000" localSheetId="3">'[7]B-4'!#REF!</definedName>
    <definedName name="_A70000">'[8]B-4'!#REF!</definedName>
    <definedName name="_A80000" localSheetId="3">'[7]B-4'!#REF!</definedName>
    <definedName name="_A80000">'[8]B-4'!#REF!</definedName>
    <definedName name="_b" localSheetId="3">#REF!</definedName>
    <definedName name="_b">#REF!</definedName>
    <definedName name="_b_" localSheetId="3">#REF!</definedName>
    <definedName name="_b_">#REF!</definedName>
    <definedName name="_DAT1" localSheetId="3">#REF!</definedName>
    <definedName name="_DAT1">#REF!</definedName>
    <definedName name="_DAT10" localSheetId="3">#REF!</definedName>
    <definedName name="_DAT10">#REF!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c" localSheetId="3">#REF!</definedName>
    <definedName name="_ddc">#REF!</definedName>
    <definedName name="_END1" localSheetId="3">#REF!</definedName>
    <definedName name="_END1">#REF!</definedName>
    <definedName name="_END2" localSheetId="3">#REF!</definedName>
    <definedName name="_END2">#REF!</definedName>
    <definedName name="_END4" localSheetId="3">#REF!</definedName>
    <definedName name="_END4">#REF!</definedName>
    <definedName name="_END6">'[9]п 15'!#REF!</definedName>
    <definedName name="_END7" localSheetId="3">#REF!</definedName>
    <definedName name="_END7">#REF!</definedName>
    <definedName name="_h" localSheetId="3">#REF!</definedName>
    <definedName name="_h">#REF!</definedName>
    <definedName name="_IV65900" localSheetId="3">#REF!</definedName>
    <definedName name="_IV65900">#REF!</definedName>
    <definedName name="_IV66000" localSheetId="3">#REF!</definedName>
    <definedName name="_IV66000">#REF!</definedName>
    <definedName name="_IV69000" localSheetId="3">#REF!</definedName>
    <definedName name="_IV69000">#REF!</definedName>
    <definedName name="_IV70000" localSheetId="3">#REF!</definedName>
    <definedName name="_IV70000">#REF!</definedName>
    <definedName name="_JA1" localSheetId="3">#REF!</definedName>
    <definedName name="_JA1">#REF!</definedName>
    <definedName name="_KA1" localSheetId="3">#REF!</definedName>
    <definedName name="_KA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LA1" localSheetId="3">#REF!</definedName>
    <definedName name="_LA1">#REF!</definedName>
    <definedName name="_lp280202" localSheetId="3">#REF!</definedName>
    <definedName name="_lp280202">#REF!</definedName>
    <definedName name="_MIF1" localSheetId="3">[10]Расчет_Ин!$H$8</definedName>
    <definedName name="_MIF1">[11]Расчет_Ин!$H$8</definedName>
    <definedName name="_MIF2">'[12]PIT&amp;PP(2)'!#REF!</definedName>
    <definedName name="_MIF3">'[12]PIT&amp;PP(2)'!#REF!</definedName>
    <definedName name="_RA1" localSheetId="3">#REF!</definedName>
    <definedName name="_RA1">#REF!</definedName>
    <definedName name="_sh1" localSheetId="3">'[18]I-Index'!#REF!</definedName>
    <definedName name="_sh1">'[19]I-Index'!#REF!</definedName>
    <definedName name="_Sort" localSheetId="2" hidden="1">#REF!</definedName>
    <definedName name="_Sort" localSheetId="3" hidden="1">#REF!</definedName>
    <definedName name="_Sort" hidden="1">#REF!</definedName>
    <definedName name="_sul1" localSheetId="3">#REF!</definedName>
    <definedName name="_sul1">#REF!</definedName>
    <definedName name="_tax" localSheetId="3">#REF!</definedName>
    <definedName name="_tax">#REF!</definedName>
    <definedName name="_tax_" localSheetId="3">#REF!</definedName>
    <definedName name="_tax_">#REF!</definedName>
    <definedName name="_xx_34_Dc" localSheetId="3">#REF!</definedName>
    <definedName name="_xx_34_Dc">#REF!</definedName>
    <definedName name="a" localSheetId="3" hidden="1">'[20]Prelim Cost'!$B$31:$L$31</definedName>
    <definedName name="a" hidden="1">'[21]Prelim Cost'!$B$31:$L$31</definedName>
    <definedName name="a_" localSheetId="3">#REF!</definedName>
    <definedName name="a_">#REF!</definedName>
    <definedName name="Account_Balance" localSheetId="3">#REF!</definedName>
    <definedName name="Account_Balance">#REF!</definedName>
    <definedName name="Actual">[22]DATA!ActualQry</definedName>
    <definedName name="ADSDF" localSheetId="3">'форма 4'!ADSDF</definedName>
    <definedName name="ADSDF">[0]!ADSDF</definedName>
    <definedName name="Alloc1_Fact_Rang1_1" localSheetId="3">#REF!</definedName>
    <definedName name="Alloc1_Fact_Rang1_1">#REF!</definedName>
    <definedName name="Alloc1_Fact_Rang1_2" localSheetId="3">#REF!</definedName>
    <definedName name="Alloc1_Fact_Rang1_2">#REF!</definedName>
    <definedName name="Alloc1_Fact_Rang1_3" localSheetId="3">#REF!</definedName>
    <definedName name="Alloc1_Fact_Rang1_3">#REF!</definedName>
    <definedName name="Alloc1_Fact_Rang1_4" localSheetId="3">#REF!</definedName>
    <definedName name="Alloc1_Fact_Rang1_4">#REF!</definedName>
    <definedName name="Alloc1_Fact_Rang1_5" localSheetId="3">#REF!</definedName>
    <definedName name="Alloc1_Fact_Rang1_5">#REF!</definedName>
    <definedName name="Alloc1_Fact_Rang1_6" localSheetId="3">#REF!</definedName>
    <definedName name="Alloc1_Fact_Rang1_6">#REF!</definedName>
    <definedName name="Alloc1_Fact_Rang1_7" localSheetId="3">#REF!</definedName>
    <definedName name="Alloc1_Fact_Rang1_7">#REF!</definedName>
    <definedName name="Alloc1_Fact_Rang1_8" localSheetId="3">#REF!</definedName>
    <definedName name="Alloc1_Fact_Rang1_8">#REF!</definedName>
    <definedName name="Alloc1_Fact_Rang2_2" localSheetId="3">#REF!</definedName>
    <definedName name="Alloc1_Fact_Rang2_2">#REF!</definedName>
    <definedName name="Alloc1_Fact_Rang2_3" localSheetId="3">#REF!</definedName>
    <definedName name="Alloc1_Fact_Rang2_3">#REF!</definedName>
    <definedName name="Alloc1_Fact_Rang2_4" localSheetId="3">#REF!</definedName>
    <definedName name="Alloc1_Fact_Rang2_4">#REF!</definedName>
    <definedName name="Alloc1_Fact_Rang2_5" localSheetId="3">#REF!</definedName>
    <definedName name="Alloc1_Fact_Rang2_5">#REF!</definedName>
    <definedName name="Alloc1_Fact_Rang2_6" localSheetId="3">#REF!</definedName>
    <definedName name="Alloc1_Fact_Rang2_6">#REF!</definedName>
    <definedName name="Alloc1_Fact_Rang2_7" localSheetId="3">#REF!</definedName>
    <definedName name="Alloc1_Fact_Rang2_7">#REF!</definedName>
    <definedName name="Alloc1_Fact_Rang2_8" localSheetId="3">#REF!</definedName>
    <definedName name="Alloc1_Fact_Rang2_8">#REF!</definedName>
    <definedName name="Alloc1_Fact_Rang3_3" localSheetId="3">#REF!</definedName>
    <definedName name="Alloc1_Fact_Rang3_3">#REF!</definedName>
    <definedName name="Alloc1_Fact_Rang3_4" localSheetId="3">#REF!</definedName>
    <definedName name="Alloc1_Fact_Rang3_4">#REF!</definedName>
    <definedName name="Alloc1_Fact_Rang3_5" localSheetId="3">#REF!</definedName>
    <definedName name="Alloc1_Fact_Rang3_5">#REF!</definedName>
    <definedName name="Alloc1_Fact_Rang3_6" localSheetId="3">#REF!</definedName>
    <definedName name="Alloc1_Fact_Rang3_6">#REF!</definedName>
    <definedName name="Alloc1_Fact_Rang3_7" localSheetId="3">#REF!</definedName>
    <definedName name="Alloc1_Fact_Rang3_7">#REF!</definedName>
    <definedName name="Alloc1_Fact_Rang3_8" localSheetId="3">#REF!</definedName>
    <definedName name="Alloc1_Fact_Rang3_8">#REF!</definedName>
    <definedName name="Alloc1_Fact_Rang4_4" localSheetId="3">#REF!</definedName>
    <definedName name="Alloc1_Fact_Rang4_4">#REF!</definedName>
    <definedName name="Alloc1_Fact_Rang4_5" localSheetId="3">#REF!</definedName>
    <definedName name="Alloc1_Fact_Rang4_5">#REF!</definedName>
    <definedName name="Alloc1_Fact_Rang4_6" localSheetId="3">#REF!</definedName>
    <definedName name="Alloc1_Fact_Rang4_6">#REF!</definedName>
    <definedName name="Alloc1_Fact_Rang4_7" localSheetId="3">#REF!</definedName>
    <definedName name="Alloc1_Fact_Rang4_7">#REF!</definedName>
    <definedName name="Alloc1_Fact_Rang4_8" localSheetId="3">#REF!</definedName>
    <definedName name="Alloc1_Fact_Rang4_8">#REF!</definedName>
    <definedName name="Alloc1_Fact_Rang5_5" localSheetId="3">#REF!</definedName>
    <definedName name="Alloc1_Fact_Rang5_5">#REF!</definedName>
    <definedName name="Alloc1_Fact_Rang5_6" localSheetId="3">#REF!</definedName>
    <definedName name="Alloc1_Fact_Rang5_6">#REF!</definedName>
    <definedName name="Alloc1_Fact_Rang5_7" localSheetId="3">#REF!</definedName>
    <definedName name="Alloc1_Fact_Rang5_7">#REF!</definedName>
    <definedName name="Alloc1_Fact_Rang5_8" localSheetId="3">#REF!</definedName>
    <definedName name="Alloc1_Fact_Rang5_8">#REF!</definedName>
    <definedName name="Alloc1_Fact_Rang6_6" localSheetId="3">#REF!</definedName>
    <definedName name="Alloc1_Fact_Rang6_6">#REF!</definedName>
    <definedName name="Alloc1_Fact_Rang6_7" localSheetId="3">#REF!</definedName>
    <definedName name="Alloc1_Fact_Rang6_7">#REF!</definedName>
    <definedName name="Alloc1_Fact_Rang6_8" localSheetId="3">#REF!</definedName>
    <definedName name="Alloc1_Fact_Rang6_8">#REF!</definedName>
    <definedName name="Alloc1_Fact_Rang7_7" localSheetId="3">#REF!</definedName>
    <definedName name="Alloc1_Fact_Rang7_7">#REF!</definedName>
    <definedName name="Alloc1_Fact_Rang7_8" localSheetId="3">#REF!</definedName>
    <definedName name="Alloc1_Fact_Rang7_8">#REF!</definedName>
    <definedName name="Alloc1_Fact_Rang8_8" localSheetId="3">#REF!</definedName>
    <definedName name="Alloc1_Fact_Rang8_8">#REF!</definedName>
    <definedName name="Alloc2_Fact_Rang1_1" localSheetId="3">#REF!</definedName>
    <definedName name="Alloc2_Fact_Rang1_1">#REF!</definedName>
    <definedName name="Alloc2_Fact_Rang1_2" localSheetId="3">#REF!</definedName>
    <definedName name="Alloc2_Fact_Rang1_2">#REF!</definedName>
    <definedName name="Alloc2_Fact_Rang1_3" localSheetId="3">#REF!</definedName>
    <definedName name="Alloc2_Fact_Rang1_3">#REF!</definedName>
    <definedName name="Alloc2_Fact_Rang1_4" localSheetId="3">#REF!</definedName>
    <definedName name="Alloc2_Fact_Rang1_4">#REF!</definedName>
    <definedName name="Alloc2_Fact_Rang1_5" localSheetId="3">#REF!</definedName>
    <definedName name="Alloc2_Fact_Rang1_5">#REF!</definedName>
    <definedName name="Alloc2_Fact_Rang1_6" localSheetId="3">#REF!</definedName>
    <definedName name="Alloc2_Fact_Rang1_6">#REF!</definedName>
    <definedName name="Alloc2_Fact_Rang1_7" localSheetId="3">#REF!</definedName>
    <definedName name="Alloc2_Fact_Rang1_7">#REF!</definedName>
    <definedName name="Alloc2_Fact_Rang1_8" localSheetId="3">#REF!</definedName>
    <definedName name="Alloc2_Fact_Rang1_8">#REF!</definedName>
    <definedName name="Alloc2_Fact_Rang2_2" localSheetId="3">#REF!</definedName>
    <definedName name="Alloc2_Fact_Rang2_2">#REF!</definedName>
    <definedName name="Alloc2_Fact_Rang2_3" localSheetId="3">#REF!</definedName>
    <definedName name="Alloc2_Fact_Rang2_3">#REF!</definedName>
    <definedName name="Alloc2_Fact_Rang2_4" localSheetId="3">#REF!</definedName>
    <definedName name="Alloc2_Fact_Rang2_4">#REF!</definedName>
    <definedName name="Alloc2_Fact_Rang2_5" localSheetId="3">#REF!</definedName>
    <definedName name="Alloc2_Fact_Rang2_5">#REF!</definedName>
    <definedName name="Alloc2_Fact_Rang2_6" localSheetId="3">#REF!</definedName>
    <definedName name="Alloc2_Fact_Rang2_6">#REF!</definedName>
    <definedName name="Alloc2_Fact_Rang2_7" localSheetId="3">#REF!</definedName>
    <definedName name="Alloc2_Fact_Rang2_7">#REF!</definedName>
    <definedName name="Alloc2_Fact_Rang2_8" localSheetId="3">#REF!</definedName>
    <definedName name="Alloc2_Fact_Rang2_8">#REF!</definedName>
    <definedName name="Alloc2_Fact_Rang3_3" localSheetId="3">#REF!</definedName>
    <definedName name="Alloc2_Fact_Rang3_3">#REF!</definedName>
    <definedName name="Alloc2_Fact_Rang3_4" localSheetId="3">#REF!</definedName>
    <definedName name="Alloc2_Fact_Rang3_4">#REF!</definedName>
    <definedName name="Alloc2_Fact_Rang3_5" localSheetId="3">#REF!</definedName>
    <definedName name="Alloc2_Fact_Rang3_5">#REF!</definedName>
    <definedName name="Alloc2_Fact_Rang3_6" localSheetId="3">#REF!</definedName>
    <definedName name="Alloc2_Fact_Rang3_6">#REF!</definedName>
    <definedName name="Alloc2_Fact_Rang3_7" localSheetId="3">#REF!</definedName>
    <definedName name="Alloc2_Fact_Rang3_7">#REF!</definedName>
    <definedName name="Alloc2_Fact_Rang3_8" localSheetId="3">#REF!</definedName>
    <definedName name="Alloc2_Fact_Rang3_8">#REF!</definedName>
    <definedName name="Alloc2_Fact_Rang4_4" localSheetId="3">#REF!</definedName>
    <definedName name="Alloc2_Fact_Rang4_4">#REF!</definedName>
    <definedName name="Alloc2_Fact_Rang4_5" localSheetId="3">#REF!</definedName>
    <definedName name="Alloc2_Fact_Rang4_5">#REF!</definedName>
    <definedName name="Alloc2_Fact_Rang4_6" localSheetId="3">#REF!</definedName>
    <definedName name="Alloc2_Fact_Rang4_6">#REF!</definedName>
    <definedName name="Alloc2_Fact_Rang4_7" localSheetId="3">#REF!</definedName>
    <definedName name="Alloc2_Fact_Rang4_7">#REF!</definedName>
    <definedName name="Alloc2_Fact_Rang4_8" localSheetId="3">#REF!</definedName>
    <definedName name="Alloc2_Fact_Rang4_8">#REF!</definedName>
    <definedName name="Alloc2_Fact_Rang5_5" localSheetId="3">#REF!</definedName>
    <definedName name="Alloc2_Fact_Rang5_5">#REF!</definedName>
    <definedName name="Alloc2_Fact_Rang5_6" localSheetId="3">#REF!</definedName>
    <definedName name="Alloc2_Fact_Rang5_6">#REF!</definedName>
    <definedName name="Alloc2_Fact_Rang5_7" localSheetId="3">#REF!</definedName>
    <definedName name="Alloc2_Fact_Rang5_7">#REF!</definedName>
    <definedName name="Alloc2_Fact_Rang5_8" localSheetId="3">#REF!</definedName>
    <definedName name="Alloc2_Fact_Rang5_8">#REF!</definedName>
    <definedName name="Alloc2_Fact_Rang6_6" localSheetId="3">#REF!</definedName>
    <definedName name="Alloc2_Fact_Rang6_6">#REF!</definedName>
    <definedName name="Alloc2_Fact_Rang6_7" localSheetId="3">#REF!</definedName>
    <definedName name="Alloc2_Fact_Rang6_7">#REF!</definedName>
    <definedName name="Alloc2_Fact_Rang6_8" localSheetId="3">#REF!</definedName>
    <definedName name="Alloc2_Fact_Rang6_8">#REF!</definedName>
    <definedName name="Alloc2_Fact_Rang7_7" localSheetId="3">#REF!</definedName>
    <definedName name="Alloc2_Fact_Rang7_7">#REF!</definedName>
    <definedName name="Alloc2_Fact_Rang7_8" localSheetId="3">#REF!</definedName>
    <definedName name="Alloc2_Fact_Rang7_8">#REF!</definedName>
    <definedName name="Alloc2_Fact_Rang8_8" localSheetId="3">#REF!</definedName>
    <definedName name="Alloc2_Fact_Rang8_8">#REF!</definedName>
    <definedName name="ANLAGE_III">[23]Anlagevermögen!$A$1:$Z$29</definedName>
    <definedName name="ARA_Threshold">'[24]Bal Sheet'!#REF!</definedName>
    <definedName name="ARP_Threshold">'[24]Bal Sheet'!#REF!</definedName>
    <definedName name="AS2DocOpenMode" hidden="1">"AS2DocumentEdit"</definedName>
    <definedName name="AS2HasNoAutoHeaderFooter">"OFF"</definedName>
    <definedName name="AS2NamedRange" hidden="1">15</definedName>
    <definedName name="AS2ReportLS" hidden="1">1</definedName>
    <definedName name="AS2StaticLS" hidden="1">[25]Securities!A1</definedName>
    <definedName name="AS2SyncStepLS" hidden="1">0</definedName>
    <definedName name="AS2TickmarkLS" localSheetId="2" hidden="1">#REF!</definedName>
    <definedName name="AS2TickmarkLS" localSheetId="3" hidden="1">#REF!</definedName>
    <definedName name="AS2TickmarkLS" hidden="1">#REF!</definedName>
    <definedName name="AS2VersionLS" hidden="1">300</definedName>
    <definedName name="asdf" localSheetId="3">#REF!</definedName>
    <definedName name="asdf">#REF!</definedName>
    <definedName name="asfasf" localSheetId="3">#REF!</definedName>
    <definedName name="asfasf">#REF!</definedName>
    <definedName name="AuditDate">[26]SMSTemp!$B$4</definedName>
    <definedName name="B" localSheetId="3">#REF!</definedName>
    <definedName name="B">#REF!</definedName>
    <definedName name="b_" localSheetId="3">#REF!</definedName>
    <definedName name="b_">#REF!</definedName>
    <definedName name="BALSHT" localSheetId="3">#REF!</definedName>
    <definedName name="BALSHT">#REF!</definedName>
    <definedName name="basic_level">'[27]Threshold Table'!$A$6:$C$11</definedName>
    <definedName name="bcm" localSheetId="3">'[20]CamKum Prod'!$H$11</definedName>
    <definedName name="bcm">'[21]CamKum Prod'!$H$11</definedName>
    <definedName name="Bd_" localSheetId="3">#REF!</definedName>
    <definedName name="Bd_">#REF!</definedName>
    <definedName name="BG_Del" hidden="1">15</definedName>
    <definedName name="BG_Ins" hidden="1">4</definedName>
    <definedName name="BG_Mod" hidden="1">6</definedName>
    <definedName name="BILAN">[28]!BILAN</definedName>
    <definedName name="bolag">[29]Tabeller!$B$25</definedName>
    <definedName name="bomb" localSheetId="3">'[30]O-20'!#REF!</definedName>
    <definedName name="bomb">'[31]O-20'!#REF!</definedName>
    <definedName name="CARLSB_IC" localSheetId="3">#REF!</definedName>
    <definedName name="CARLSB_IC">#REF!</definedName>
    <definedName name="CASH" localSheetId="3">#REF!</definedName>
    <definedName name="CASH">#REF!</definedName>
    <definedName name="CASHCVNMAY" localSheetId="3">'[32]Cash CCI Detail'!$G$28+'[32]Cash CCI Detail'!$K$107</definedName>
    <definedName name="CASHCVNMAY">'[33]Cash CCI Detail'!$G$28+'[33]Cash CCI Detail'!$K$107</definedName>
    <definedName name="Cashflow2">[34]База!$A$1:$T$65536</definedName>
    <definedName name="ccoppy" localSheetId="3">'форма 4'!ccoppy</definedName>
    <definedName name="ccoppy">[0]!ccoppy</definedName>
    <definedName name="cellIsStratified">'[35]J-55'!$B$39</definedName>
    <definedName name="cellProjectedMisstatementWarning">'[35]J-55'!$A$141</definedName>
    <definedName name="cellSampleSize">'[35]J-55'!$B$62</definedName>
    <definedName name="cellSampleSizeWarning">'[35]J-55'!$A$140</definedName>
    <definedName name="cellSSF">'[35]J-55'!$B$44</definedName>
    <definedName name="cf" localSheetId="3">#REF!</definedName>
    <definedName name="cf">#REF!</definedName>
    <definedName name="cf_03" localSheetId="3">#REF!</definedName>
    <definedName name="cf_03">#REF!</definedName>
    <definedName name="CF_2003" localSheetId="3">#REF!</definedName>
    <definedName name="CF_2003">#REF!</definedName>
    <definedName name="CF_AccruedExpenses" localSheetId="3">#REF!</definedName>
    <definedName name="CF_AccruedExpenses">#REF!</definedName>
    <definedName name="CF_Cash" localSheetId="3">#REF!</definedName>
    <definedName name="CF_Cash">#REF!</definedName>
    <definedName name="CF_CurrentLTDebit" localSheetId="3">#REF!</definedName>
    <definedName name="CF_CurrentLTDebit">#REF!</definedName>
    <definedName name="CF_DeferredTax" localSheetId="3">#REF!</definedName>
    <definedName name="CF_DeferredTax">#REF!</definedName>
    <definedName name="CF_Dividends" localSheetId="3">#REF!</definedName>
    <definedName name="CF_Dividends">#REF!</definedName>
    <definedName name="CF_Intangibles" localSheetId="3">#REF!</definedName>
    <definedName name="CF_Intangibles">#REF!</definedName>
    <definedName name="CF_Inventories" localSheetId="3">#REF!</definedName>
    <definedName name="CF_Inventories">#REF!</definedName>
    <definedName name="CF_Investments" localSheetId="3">#REF!</definedName>
    <definedName name="CF_Investments">#REF!</definedName>
    <definedName name="CF_LTDebt" localSheetId="3">#REF!</definedName>
    <definedName name="CF_LTDebt">#REF!</definedName>
    <definedName name="CF_NetIncome" localSheetId="3">#REF!</definedName>
    <definedName name="CF_NetIncome">#REF!</definedName>
    <definedName name="CF_Payables" localSheetId="3">#REF!</definedName>
    <definedName name="CF_Payables">#REF!</definedName>
    <definedName name="CF_PrepaidExpenses" localSheetId="3">#REF!</definedName>
    <definedName name="CF_PrepaidExpenses">#REF!</definedName>
    <definedName name="CF_Property" localSheetId="3">#REF!</definedName>
    <definedName name="CF_Property">#REF!</definedName>
    <definedName name="CF_Receivables" localSheetId="3">#REF!</definedName>
    <definedName name="CF_Receivables">#REF!</definedName>
    <definedName name="CF_Shares" localSheetId="3">#REF!</definedName>
    <definedName name="CF_Shares">#REF!</definedName>
    <definedName name="CF_Taxation" localSheetId="3">#REF!</definedName>
    <definedName name="CF_Taxation">#REF!</definedName>
    <definedName name="CFSTATEMENT" localSheetId="3">#REF!</definedName>
    <definedName name="CFSTATEMENT">#REF!</definedName>
    <definedName name="CHF">91.92</definedName>
    <definedName name="cig">[36]Anlagevermögen!$A$1:$Z$29</definedName>
    <definedName name="ClientName">[26]SMSTemp!$B$3</definedName>
    <definedName name="COA" localSheetId="3">#REF!</definedName>
    <definedName name="COA">#REF!</definedName>
    <definedName name="Code" localSheetId="3">#REF!</definedName>
    <definedName name="Code">#REF!</definedName>
    <definedName name="Code_rang1_1" localSheetId="3">#REF!</definedName>
    <definedName name="Code_rang1_1">#REF!</definedName>
    <definedName name="Code_rang1_2" localSheetId="3">#REF!</definedName>
    <definedName name="Code_rang1_2">#REF!</definedName>
    <definedName name="Code_rang1_3" localSheetId="3">#REF!</definedName>
    <definedName name="Code_rang1_3">#REF!</definedName>
    <definedName name="Code_rang1_4" localSheetId="3">#REF!</definedName>
    <definedName name="Code_rang1_4">#REF!</definedName>
    <definedName name="Code_rang1_5" localSheetId="3">#REF!</definedName>
    <definedName name="Code_rang1_5">#REF!</definedName>
    <definedName name="Code_rang1_6" localSheetId="3">#REF!</definedName>
    <definedName name="Code_rang1_6">#REF!</definedName>
    <definedName name="Code_rang1_7" localSheetId="3">#REF!</definedName>
    <definedName name="Code_rang1_7">#REF!</definedName>
    <definedName name="Code_rang1_8" localSheetId="3">#REF!</definedName>
    <definedName name="Code_rang1_8">#REF!</definedName>
    <definedName name="Code_rang2_2" localSheetId="3">#REF!</definedName>
    <definedName name="Code_rang2_2">#REF!</definedName>
    <definedName name="Code_rang2_3" localSheetId="3">#REF!</definedName>
    <definedName name="Code_rang2_3">#REF!</definedName>
    <definedName name="Code_rang2_4" localSheetId="3">#REF!</definedName>
    <definedName name="Code_rang2_4">#REF!</definedName>
    <definedName name="Code_rang2_5" localSheetId="3">#REF!</definedName>
    <definedName name="Code_rang2_5">#REF!</definedName>
    <definedName name="Code_rang2_6" localSheetId="3">#REF!</definedName>
    <definedName name="Code_rang2_6">#REF!</definedName>
    <definedName name="Code_rang2_7" localSheetId="3">#REF!</definedName>
    <definedName name="Code_rang2_7">#REF!</definedName>
    <definedName name="Code_rang2_8" localSheetId="3">#REF!</definedName>
    <definedName name="Code_rang2_8">#REF!</definedName>
    <definedName name="Code_rang3_3" localSheetId="3">#REF!</definedName>
    <definedName name="Code_rang3_3">#REF!</definedName>
    <definedName name="Code_rang3_4" localSheetId="3">#REF!</definedName>
    <definedName name="Code_rang3_4">#REF!</definedName>
    <definedName name="Code_rang3_5" localSheetId="3">#REF!</definedName>
    <definedName name="Code_rang3_5">#REF!</definedName>
    <definedName name="Code_rang3_6" localSheetId="3">#REF!</definedName>
    <definedName name="Code_rang3_6">#REF!</definedName>
    <definedName name="Code_rang3_7" localSheetId="3">#REF!</definedName>
    <definedName name="Code_rang3_7">#REF!</definedName>
    <definedName name="Code_rang3_8" localSheetId="3">#REF!</definedName>
    <definedName name="Code_rang3_8">#REF!</definedName>
    <definedName name="Code_rang4_4" localSheetId="3">#REF!</definedName>
    <definedName name="Code_rang4_4">#REF!</definedName>
    <definedName name="Code_rang4_5" localSheetId="3">#REF!</definedName>
    <definedName name="Code_rang4_5">#REF!</definedName>
    <definedName name="Code_rang4_6" localSheetId="3">#REF!</definedName>
    <definedName name="Code_rang4_6">#REF!</definedName>
    <definedName name="Code_rang4_7" localSheetId="3">#REF!</definedName>
    <definedName name="Code_rang4_7">#REF!</definedName>
    <definedName name="Code_rang4_8" localSheetId="3">#REF!</definedName>
    <definedName name="Code_rang4_8">#REF!</definedName>
    <definedName name="Code_rang5_5" localSheetId="3">#REF!</definedName>
    <definedName name="Code_rang5_5">#REF!</definedName>
    <definedName name="Code_rang5_6" localSheetId="3">#REF!</definedName>
    <definedName name="Code_rang5_6">#REF!</definedName>
    <definedName name="Code_rang5_7" localSheetId="3">#REF!</definedName>
    <definedName name="Code_rang5_7">#REF!</definedName>
    <definedName name="Code_rang5_8" localSheetId="3">#REF!</definedName>
    <definedName name="Code_rang5_8">#REF!</definedName>
    <definedName name="Code_rang6_6" localSheetId="3">#REF!</definedName>
    <definedName name="Code_rang6_6">#REF!</definedName>
    <definedName name="Code_rang6_7" localSheetId="3">#REF!</definedName>
    <definedName name="Code_rang6_7">#REF!</definedName>
    <definedName name="Code_rang6_8" localSheetId="3">#REF!</definedName>
    <definedName name="Code_rang6_8">#REF!</definedName>
    <definedName name="Code_rang7_7" localSheetId="3">#REF!</definedName>
    <definedName name="Code_rang7_7">#REF!</definedName>
    <definedName name="Code_rang7_8" localSheetId="3">#REF!</definedName>
    <definedName name="Code_rang7_8">#REF!</definedName>
    <definedName name="Code_rang8_8" localSheetId="3">#REF!</definedName>
    <definedName name="Code_rang8_8">#REF!</definedName>
    <definedName name="COGS">[37]IS!#REF!</definedName>
    <definedName name="conect_name" localSheetId="3">#REF!</definedName>
    <definedName name="conect_name">#REF!</definedName>
    <definedName name="connect_name" localSheetId="3">#REF!</definedName>
    <definedName name="connect_name">#REF!</definedName>
    <definedName name="copy" localSheetId="3">'форма 4'!copy</definedName>
    <definedName name="copy">[0]!copy</definedName>
    <definedName name="copy1" localSheetId="3">'форма 4'!copy1</definedName>
    <definedName name="copy1">[0]!copy1</definedName>
    <definedName name="copy1234" localSheetId="3">'форма 4'!copy1234</definedName>
    <definedName name="copy1234">[0]!copy1234</definedName>
    <definedName name="cost" localSheetId="3">#REF!</definedName>
    <definedName name="cost">#REF!</definedName>
    <definedName name="count" localSheetId="3">'[38]G-40'!$B$26:$B$31</definedName>
    <definedName name="count">'[39]G-40'!$B$26:$B$31</definedName>
    <definedName name="country" localSheetId="3">[40]misc!$B$1</definedName>
    <definedName name="country">[41]misc!$B$1</definedName>
    <definedName name="Coupon_rate" localSheetId="3">#REF!</definedName>
    <definedName name="Coupon_rate">#REF!</definedName>
    <definedName name="Coupon_rate_IBRD_05_2" localSheetId="3">#REF!</definedName>
    <definedName name="Coupon_rate_IBRD_05_2">#REF!</definedName>
    <definedName name="cr_f700_________________" localSheetId="3">#REF!</definedName>
    <definedName name="cr_f700_________________">#REF!</definedName>
    <definedName name="crkf" localSheetId="2" hidden="1">{#N/A,#N/A,FALSE,"Aging Summary";#N/A,#N/A,FALSE,"Ratio Analysis";#N/A,#N/A,FALSE,"Test 120 Day Accts";#N/A,#N/A,FALSE,"Tickmarks"}</definedName>
    <definedName name="crkf" localSheetId="3" hidden="1">{#N/A,#N/A,FALSE,"Aging Summary";#N/A,#N/A,FALSE,"Ratio Analysis";#N/A,#N/A,FALSE,"Test 120 Day Accts";#N/A,#N/A,FALSE,"Tickmarks"}</definedName>
    <definedName name="crkf" hidden="1">{#N/A,#N/A,FALSE,"Aging Summary";#N/A,#N/A,FALSE,"Ratio Analysis";#N/A,#N/A,FALSE,"Test 120 Day Accts";#N/A,#N/A,FALSE,"Tickmarks"}</definedName>
    <definedName name="curIntCo">[42]ДДС!$E$4</definedName>
    <definedName name="currency">[43]Tabeller!$K$15</definedName>
    <definedName name="Current" localSheetId="3">#REF!</definedName>
    <definedName name="Current">#REF!</definedName>
    <definedName name="CY_Accounts_Receivable" localSheetId="3">#REF!</definedName>
    <definedName name="CY_Accounts_Receivable">#REF!</definedName>
    <definedName name="CY_Administration">'[24]Income Statement'!#REF!</definedName>
    <definedName name="CY_Cash" localSheetId="3">#REF!</definedName>
    <definedName name="CY_Cash">#REF!</definedName>
    <definedName name="CY_Common_Equity" localSheetId="3">#REF!</definedName>
    <definedName name="CY_Common_Equity">#REF!</definedName>
    <definedName name="CY_Cost_of_Sales">'[24]Income Statement'!#REF!</definedName>
    <definedName name="CY_Current_Liabilities">'[24]Bal Sheet'!#REF!</definedName>
    <definedName name="CY_Depreciation">'[24]Income Statement'!#REF!</definedName>
    <definedName name="CY_Gross_Profit">'[24]Income Statement'!#REF!</definedName>
    <definedName name="CY_Inc_Bef_Tax" localSheetId="3">#REF!</definedName>
    <definedName name="CY_Inc_Bef_Tax">#REF!</definedName>
    <definedName name="CY_Intangible_Assets" localSheetId="3">#REF!</definedName>
    <definedName name="CY_Intangible_Assets">#REF!</definedName>
    <definedName name="CY_Interest_Expense">'[24]Income Statement'!#REF!</definedName>
    <definedName name="CY_Inventory" localSheetId="3">#REF!</definedName>
    <definedName name="CY_Inventory">#REF!</definedName>
    <definedName name="CY_LIABIL_EQUITY" localSheetId="3">#REF!</definedName>
    <definedName name="CY_LIABIL_EQUITY">#REF!</definedName>
    <definedName name="CY_LT_Debt" localSheetId="3">#REF!</definedName>
    <definedName name="CY_LT_Debt">#REF!</definedName>
    <definedName name="CY_Market_Value_of_Equity">'[24]Income Statement'!#REF!</definedName>
    <definedName name="CY_Marketable_Sec">'[24]Bal Sheet'!#REF!</definedName>
    <definedName name="CY_NET_PROFIT">'[24]Income Statement'!#REF!</definedName>
    <definedName name="CY_Net_Revenue" localSheetId="3">#REF!</definedName>
    <definedName name="CY_Net_Revenue">#REF!</definedName>
    <definedName name="CY_Operating_Income">'[24]Income Statement'!#REF!</definedName>
    <definedName name="CY_Other">'[24]Income Statement'!#REF!</definedName>
    <definedName name="CY_Other_Curr_Assets" localSheetId="3">#REF!</definedName>
    <definedName name="CY_Other_Curr_Assets">#REF!</definedName>
    <definedName name="CY_Other_LT_Assets">'[24]Bal Sheet'!#REF!</definedName>
    <definedName name="CY_Other_LT_Liabilities" localSheetId="3">#REF!</definedName>
    <definedName name="CY_Other_LT_Liabilities">#REF!</definedName>
    <definedName name="CY_Preferred_Stock">'[24]Bal Sheet'!#REF!</definedName>
    <definedName name="CY_QUICK_ASSETS" localSheetId="3">#REF!</definedName>
    <definedName name="CY_QUICK_ASSETS">#REF!</definedName>
    <definedName name="CY_Retained_Earnings" localSheetId="3">#REF!</definedName>
    <definedName name="CY_Retained_Earnings">#REF!</definedName>
    <definedName name="CY_Selling">'[24]Income Statement'!#REF!</definedName>
    <definedName name="CY_Tangible_Assets" localSheetId="3">#REF!</definedName>
    <definedName name="CY_Tangible_Assets">#REF!</definedName>
    <definedName name="CY_Tangible_Net_Worth">'[24]Income Statement'!#REF!</definedName>
    <definedName name="CY_Taxes">'[24]Income Statement'!#REF!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Working_Capital">'[24]Income Statement'!#REF!</definedName>
    <definedName name="cyp">'[44]FS-97'!$BA$90</definedName>
    <definedName name="D" localSheetId="3">'[15]Prelim Cost'!$B$36:$L$36</definedName>
    <definedName name="D">'[16]Prelim Cost'!$B$36:$L$36</definedName>
    <definedName name="Daily_coupon" localSheetId="3">#REF!</definedName>
    <definedName name="Daily_coupon">#REF!</definedName>
    <definedName name="Daily_coupon_04" localSheetId="3">#REF!</definedName>
    <definedName name="Daily_coupon_04">#REF!</definedName>
    <definedName name="Daily_coupon_07" localSheetId="3">#REF!</definedName>
    <definedName name="Daily_coupon_07">#REF!</definedName>
    <definedName name="Daily_coupon_IBRD_05_2" localSheetId="3">#REF!</definedName>
    <definedName name="Daily_coupon_IBRD_05_2">#REF!</definedName>
    <definedName name="Date_of_Maturity" localSheetId="3">#REF!</definedName>
    <definedName name="Date_of_Maturity">#REF!</definedName>
    <definedName name="Date_of_Purchase" localSheetId="3">#REF!</definedName>
    <definedName name="Date_of_Purchase">#REF!</definedName>
    <definedName name="ddd" localSheetId="3">#REF!</definedName>
    <definedName name="ddd">#REF!</definedName>
    <definedName name="def_gen_book" localSheetId="3">#REF!</definedName>
    <definedName name="def_gen_book">#REF!</definedName>
    <definedName name="def_templ_book" localSheetId="3">#REF!</definedName>
    <definedName name="def_templ_book">#REF!</definedName>
    <definedName name="DEM">68.91</definedName>
    <definedName name="Depreciation_OGA">'[45]16'!$O$24</definedName>
    <definedName name="Depreciation_PPE">'[45]12'!$N$48</definedName>
    <definedName name="Difference" localSheetId="3">#REF!</definedName>
    <definedName name="Difference">#REF!</definedName>
    <definedName name="Dirty_Price" localSheetId="3">#REF!</definedName>
    <definedName name="Dirty_Price">#REF!</definedName>
    <definedName name="Disaggregations" localSheetId="3">#REF!</definedName>
    <definedName name="Disaggregations">#REF!</definedName>
    <definedName name="dItemsToTest">'[35]J-55'!$B$58</definedName>
    <definedName name="dName">'[35]J-55'!$B$3</definedName>
    <definedName name="dPlanningMateriality">'[35]J-55'!$B$46</definedName>
    <definedName name="dProjectedBookValue">'[35]J-55'!$B$93</definedName>
    <definedName name="dProjectedBookValueStratified">'[35]J-55'!$B$120</definedName>
    <definedName name="dProjectedNumbersOfItems">'[35]J-55'!$D$93</definedName>
    <definedName name="dProjectedNumbersOfItemsStratified">'[35]J-55'!$D$120</definedName>
    <definedName name="dsadas" localSheetId="3">#REF!</definedName>
    <definedName name="dsadas">#REF!</definedName>
    <definedName name="dsadsa" localSheetId="3">#REF!</definedName>
    <definedName name="dsadsa">#REF!</definedName>
    <definedName name="dSampleSize">'[35]J-55'!$B$62</definedName>
    <definedName name="dsn" localSheetId="3">#REF!</definedName>
    <definedName name="dsn">#REF!</definedName>
    <definedName name="dTotalPopulationBookValue">'[35]J-55'!$B$50</definedName>
    <definedName name="dTotalProjectedBookValue">'[35]J-55'!$B$122</definedName>
    <definedName name="dTotalProjectedNumbersOfItems">'[35]J-55'!$D$122</definedName>
    <definedName name="dTotIndSignItems">'[35]J-55'!$B$84</definedName>
    <definedName name="E3_function" localSheetId="3">#REF!</definedName>
    <definedName name="E3_function">#REF!</definedName>
    <definedName name="EAR" localSheetId="3">#REF!</definedName>
    <definedName name="EAR">#REF!</definedName>
    <definedName name="ee" localSheetId="3" hidden="1">'[15]Prelim Cost'!$B$36:$L$36</definedName>
    <definedName name="ee" hidden="1">'[16]Prelim Cost'!$B$36:$L$36</definedName>
    <definedName name="eee" localSheetId="3">#REF!</definedName>
    <definedName name="eee">#REF!</definedName>
    <definedName name="eeee" localSheetId="3" hidden="1">'[15]Prelim Cost'!$B$33:$L$33</definedName>
    <definedName name="eeee" hidden="1">'[16]Prelim Cost'!$B$33:$L$33</definedName>
    <definedName name="END" localSheetId="3">#REF!</definedName>
    <definedName name="END">#REF!</definedName>
    <definedName name="entity">[43]Tabeller!$B$22</definedName>
    <definedName name="Entity_name">'[46]std tabel'!$H$4</definedName>
    <definedName name="er" localSheetId="3" hidden="1">'[15]Prelim Cost'!$B$31:$L$31</definedName>
    <definedName name="er" hidden="1">'[16]Prelim Cost'!$B$31:$L$31</definedName>
    <definedName name="Error">[47]Anlagevermögen!$A$1:$Z$29</definedName>
    <definedName name="est">[29]Tabeller!$H$17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3">#REF!</definedName>
    <definedName name="Exchange_Rate_Purchase">#REF!</definedName>
    <definedName name="Expected_balance" localSheetId="3">#REF!</definedName>
    <definedName name="Expected_balance">#REF!</definedName>
    <definedName name="Expense" localSheetId="3">#REF!</definedName>
    <definedName name="Expense">#REF!</definedName>
    <definedName name="F_BEG" localSheetId="3">#REF!</definedName>
    <definedName name="F_BEG">#REF!</definedName>
    <definedName name="F_END" localSheetId="3">#REF!</definedName>
    <definedName name="F_END">#REF!</definedName>
    <definedName name="F10_EXCHANGE" localSheetId="3">#REF!</definedName>
    <definedName name="F10_EXCHANGE">#REF!</definedName>
    <definedName name="F11_M8" localSheetId="3">#REF!</definedName>
    <definedName name="F11_M8">#REF!</definedName>
    <definedName name="F12_PLEDG" localSheetId="3">#REF!</definedName>
    <definedName name="F12_PLEDG">#REF!</definedName>
    <definedName name="F14_EQUITY" localSheetId="3">#REF!</definedName>
    <definedName name="F14_EQUITY">#REF!</definedName>
    <definedName name="F15_ACCRUED" localSheetId="3">#REF!</definedName>
    <definedName name="F15_ACCRUED">#REF!</definedName>
    <definedName name="F16_SHARES" localSheetId="3">#REF!</definedName>
    <definedName name="F16_SHARES">#REF!</definedName>
    <definedName name="F17_" localSheetId="3">#REF!</definedName>
    <definedName name="F17_">#REF!</definedName>
    <definedName name="F18_CashFlow" localSheetId="3">#REF!</definedName>
    <definedName name="F18_CashFlow">#REF!</definedName>
    <definedName name="F19_INTERCSALES" localSheetId="3">#REF!</definedName>
    <definedName name="F19_INTERCSALES">#REF!</definedName>
    <definedName name="F2_BS" localSheetId="3">#REF!</definedName>
    <definedName name="F2_BS">#REF!</definedName>
    <definedName name="F22_INVENT" localSheetId="3">#REF!</definedName>
    <definedName name="F22_INVENT">#REF!</definedName>
    <definedName name="F28_" localSheetId="3">#REF!</definedName>
    <definedName name="F28_">#REF!</definedName>
    <definedName name="F33A_" localSheetId="3">#REF!</definedName>
    <definedName name="F33A_">#REF!</definedName>
    <definedName name="F33B" localSheetId="3">#REF!</definedName>
    <definedName name="F33B">#REF!</definedName>
    <definedName name="F33B_" localSheetId="3">#REF!</definedName>
    <definedName name="F33B_">#REF!</definedName>
    <definedName name="F34_PROV" localSheetId="3">#REF!</definedName>
    <definedName name="F34_PROV">#REF!</definedName>
    <definedName name="F35_ASSOC" localSheetId="3">#REF!</definedName>
    <definedName name="F35_ASSOC">#REF!</definedName>
    <definedName name="F4_Reconcile" localSheetId="3">#REF!</definedName>
    <definedName name="F4_Reconcile">#REF!</definedName>
    <definedName name="F5_Interc" localSheetId="3">#REF!</definedName>
    <definedName name="F5_Interc">#REF!</definedName>
    <definedName name="F6A_1803" localSheetId="3">#REF!</definedName>
    <definedName name="F6A_1803">#REF!</definedName>
    <definedName name="F6A_1806" localSheetId="3">#REF!</definedName>
    <definedName name="F6A_1806">#REF!</definedName>
    <definedName name="F6A_1816" localSheetId="3">#REF!</definedName>
    <definedName name="F6A_1816">#REF!</definedName>
    <definedName name="F6B_1808" localSheetId="3">#REF!</definedName>
    <definedName name="F6B_1808">#REF!</definedName>
    <definedName name="F6B_1811" localSheetId="3">#REF!</definedName>
    <definedName name="F6B_1811">#REF!</definedName>
    <definedName name="F6C_1801" localSheetId="3">#REF!</definedName>
    <definedName name="F6C_1801">#REF!</definedName>
    <definedName name="F6C_1820" localSheetId="3">#REF!</definedName>
    <definedName name="F6C_1820">#REF!</definedName>
    <definedName name="F7A_1701" localSheetId="3">#REF!</definedName>
    <definedName name="F7A_1701">#REF!</definedName>
    <definedName name="F7A_1702" localSheetId="3">#REF!</definedName>
    <definedName name="F7A_1702">#REF!</definedName>
    <definedName name="F7B_1700" localSheetId="3">#REF!</definedName>
    <definedName name="F7B_1700">#REF!</definedName>
    <definedName name="F7B_2795" localSheetId="3">#REF!</definedName>
    <definedName name="F7B_2795">#REF!</definedName>
    <definedName name="F7C_2861" localSheetId="3">#REF!</definedName>
    <definedName name="F7C_2861">#REF!</definedName>
    <definedName name="F8_" localSheetId="3">#REF!</definedName>
    <definedName name="F8_">#REF!</definedName>
    <definedName name="fd" localSheetId="3">#REF!</definedName>
    <definedName name="fd">#REF!</definedName>
    <definedName name="fdjfd" localSheetId="3">#REF!</definedName>
    <definedName name="fdjfd">#REF!</definedName>
    <definedName name="fdjlsj" localSheetId="3">#REF!</definedName>
    <definedName name="fdjlsj">#REF!</definedName>
    <definedName name="ffk">[48]ЯНВАРЬ!#REF!</definedName>
    <definedName name="fg" localSheetId="3">#REF!</definedName>
    <definedName name="fg">#REF!</definedName>
    <definedName name="Fibor_Rate_12" localSheetId="3">#REF!</definedName>
    <definedName name="Fibor_Rate_12">#REF!</definedName>
    <definedName name="Fibor_Rate_3" localSheetId="3">#REF!</definedName>
    <definedName name="Fibor_Rate_3">#REF!</definedName>
    <definedName name="Fibor_Rate_6" localSheetId="3">#REF!</definedName>
    <definedName name="Fibor_Rate_6">#REF!</definedName>
    <definedName name="FISCAL_YEARS" localSheetId="3">#REF!</definedName>
    <definedName name="FISCAL_YEARS">#REF!</definedName>
    <definedName name="fjsf" localSheetId="3">#REF!</definedName>
    <definedName name="fjsf">#REF!</definedName>
    <definedName name="Footer" localSheetId="3">#REF!</definedName>
    <definedName name="Footer">#REF!</definedName>
    <definedName name="forecast">[43]Tabeller!$H$15</definedName>
    <definedName name="Format0Dec">[26]SMSTemp!$B$15</definedName>
    <definedName name="Format2Dec">[26]SMSTemp!$B$13</definedName>
    <definedName name="FX_gain_loss">'[45]10'!#REF!</definedName>
    <definedName name="fytf" localSheetId="3">#REF!</definedName>
    <definedName name="fytf">#REF!</definedName>
    <definedName name="g" localSheetId="3" hidden="1">'[20]Prelim Cost'!$B$33:$L$33</definedName>
    <definedName name="g" hidden="1">'[21]Prelim Cost'!$B$33:$L$33</definedName>
    <definedName name="G_70" localSheetId="3">#REF!</definedName>
    <definedName name="G_70">#REF!</definedName>
    <definedName name="GA">[37]IS!#REF!</definedName>
    <definedName name="GDBUT">[28]!GDBUT</definedName>
    <definedName name="GDRAP">[28]!GDRAP</definedName>
    <definedName name="GEBUT">[28]!GEBUT</definedName>
    <definedName name="gen_path" localSheetId="3">#REF!</definedName>
    <definedName name="gen_path">#REF!</definedName>
    <definedName name="GERAP">[28]!GERAP</definedName>
    <definedName name="ghjf" localSheetId="3">'форма 4'!ghjf</definedName>
    <definedName name="ghjf">[0]!ghjf</definedName>
    <definedName name="Gr_100" localSheetId="3">'[49]31.12.03'!$E$8:$E$13</definedName>
    <definedName name="Gr_100">'[50]31.12.03'!$E$8:$E$13</definedName>
    <definedName name="Gr_101" localSheetId="3">'[49]31.12.03'!$E$15:$E$17</definedName>
    <definedName name="Gr_101">'[50]31.12.03'!$E$15:$E$17</definedName>
    <definedName name="Gr_105" localSheetId="3">'[49]31.12.03'!$E$19:$E$20</definedName>
    <definedName name="Gr_105">'[50]31.12.03'!$E$19:$E$20</definedName>
    <definedName name="Gr_110" localSheetId="3">'[49]31.12.03'!$E$22:$E$25</definedName>
    <definedName name="Gr_110">'[50]31.12.03'!$E$22:$E$25</definedName>
    <definedName name="Gr_120" localSheetId="3">'[49]31.12.03'!$E$27:$E$34</definedName>
    <definedName name="Gr_120">'[50]31.12.03'!$E$27:$E$34</definedName>
    <definedName name="Gr_125" localSheetId="3">'[49]31.12.03'!$E$36:$E$48</definedName>
    <definedName name="Gr_125">'[50]31.12.03'!$E$36:$E$48</definedName>
    <definedName name="Gr_130" localSheetId="3">'[49]31.12.03'!$E$50:$E$59</definedName>
    <definedName name="Gr_130">'[50]31.12.03'!$E$50:$E$59</definedName>
    <definedName name="Gr_132" localSheetId="3">'[49]31.12.03'!$E$61:$E$69</definedName>
    <definedName name="Gr_132">'[50]31.12.03'!$E$61:$E$69</definedName>
    <definedName name="Gr_135" localSheetId="3">'[49]31.12.03'!$E$71:$E$73</definedName>
    <definedName name="Gr_135">'[50]31.12.03'!$E$71:$E$73</definedName>
    <definedName name="Gr_140" localSheetId="3">'[49]31.12.03'!$E$75:$E$94</definedName>
    <definedName name="Gr_140">'[50]31.12.03'!$E$75:$E$94</definedName>
    <definedName name="Gr_145" localSheetId="3">'[49]31.12.03'!$E$96:$E$102</definedName>
    <definedName name="Gr_145">'[50]31.12.03'!$E$96:$E$102</definedName>
    <definedName name="Gr_146" localSheetId="3">'[49]31.12.03'!$E$106:$E$111</definedName>
    <definedName name="Gr_146">'[50]31.12.03'!$E$106:$E$111</definedName>
    <definedName name="Gr_147" localSheetId="3">'[49]31.12.03'!$E$113:$E$116</definedName>
    <definedName name="Gr_147">'[50]31.12.03'!$E$113:$E$116</definedName>
    <definedName name="Gr_155" localSheetId="3">'[49]31.12.03'!$E$118:$E$119</definedName>
    <definedName name="Gr_155">'[50]31.12.03'!$E$118:$E$119</definedName>
    <definedName name="Gr_160" localSheetId="3">'[49]31.12.03'!$E$121:$E$123</definedName>
    <definedName name="Gr_160">'[50]31.12.03'!$E$121:$E$123</definedName>
    <definedName name="Gr_165" localSheetId="3">'[49]31.12.03'!$E$125:$E$142</definedName>
    <definedName name="Gr_165">'[50]31.12.03'!$E$125:$E$142</definedName>
    <definedName name="Gr_170" localSheetId="3">'[49]31.12.03'!$E$144:$E$164</definedName>
    <definedName name="Gr_170">'[50]31.12.03'!$E$144:$E$164</definedName>
    <definedName name="Gr_179" localSheetId="3">'[49]31.12.03'!$E$166:$E$167</definedName>
    <definedName name="Gr_179">'[50]31.12.03'!$E$166:$E$167</definedName>
    <definedName name="Gr_181" localSheetId="3">'[49]31.12.03'!$E$169:$E$182</definedName>
    <definedName name="Gr_181">'[50]31.12.03'!$E$169:$E$182</definedName>
    <definedName name="Gr_183" localSheetId="3">'[49]31.12.03'!$E$184:$E$197</definedName>
    <definedName name="Gr_183">'[50]31.12.03'!$E$184:$E$197</definedName>
    <definedName name="Gr_185" localSheetId="3">'[49]31.12.03'!$E$199:$E$217</definedName>
    <definedName name="Gr_185">'[50]31.12.03'!$E$199:$E$217</definedName>
    <definedName name="Gr_189" localSheetId="3">'[49]31.12.03'!$E$219:$E$225</definedName>
    <definedName name="Gr_189">'[50]31.12.03'!$E$219:$E$225</definedName>
    <definedName name="Gr_201" localSheetId="3">'[49]31.12.03'!$E$228:$E$232</definedName>
    <definedName name="Gr_201">'[50]31.12.03'!$E$228:$E$232</definedName>
    <definedName name="Gr_202" localSheetId="3">'[49]31.12.03'!$E$234:$E$237</definedName>
    <definedName name="Gr_202">'[50]31.12.03'!$E$234:$E$237</definedName>
    <definedName name="Gr_203" localSheetId="3">'[49]31.12.03'!$E$239:$E$243</definedName>
    <definedName name="Gr_203">'[50]31.12.03'!$E$239:$E$243</definedName>
    <definedName name="Gr_204" localSheetId="3">'[49]31.12.03'!$E$245:$E$249</definedName>
    <definedName name="Gr_204">'[50]31.12.03'!$E$245:$E$249</definedName>
    <definedName name="Gr_205" localSheetId="3">'[49]31.12.03'!$E$251:$E$263</definedName>
    <definedName name="Gr_205">'[50]31.12.03'!$E$251:$E$263</definedName>
    <definedName name="Gr_206" localSheetId="3">'[49]31.12.03'!$E$259:$E$263</definedName>
    <definedName name="Gr_206">'[50]31.12.03'!$E$259:$E$263</definedName>
    <definedName name="Gr_211" localSheetId="3">'[49]31.12.03'!$E$265:$E$267</definedName>
    <definedName name="Gr_211">'[50]31.12.03'!$E$265:$E$267</definedName>
    <definedName name="Gr_212" localSheetId="3">'[49]31.12.03'!$E$269:$E$282</definedName>
    <definedName name="Gr_212">'[50]31.12.03'!$E$269:$E$282</definedName>
    <definedName name="Gr_215" localSheetId="3">'[49]31.12.03'!$E$284:$E$286</definedName>
    <definedName name="Gr_215">'[50]31.12.03'!$E$284:$E$286</definedName>
    <definedName name="Gr_220" localSheetId="3">'[49]31.12.03'!$E$288:$E$316</definedName>
    <definedName name="Gr_220">'[50]31.12.03'!$E$288:$E$316</definedName>
    <definedName name="Gr_230" localSheetId="3">'[49]31.12.03'!$E$320:$E$323</definedName>
    <definedName name="Gr_230">'[50]31.12.03'!$E$320:$E$323</definedName>
    <definedName name="Gr_240" localSheetId="3">'[49]31.12.03'!$E$325:$E$326</definedName>
    <definedName name="Gr_240">'[50]31.12.03'!$E$325:$E$326</definedName>
    <definedName name="Gr_255" localSheetId="3">'[49]31.12.03'!$E$328:$E$329</definedName>
    <definedName name="Gr_255">'[50]31.12.03'!$E$328:$E$329</definedName>
    <definedName name="Gr_270" localSheetId="3">'[49]31.12.03'!$E$331:$E$362</definedName>
    <definedName name="Gr_270">'[50]31.12.03'!$E$331:$E$362</definedName>
    <definedName name="Gr_279" localSheetId="3">'[49]31.12.03'!$E$364:$E$366</definedName>
    <definedName name="Gr_279">'[50]31.12.03'!$E$364:$E$366</definedName>
    <definedName name="Gr_281" localSheetId="3">'[49]31.12.03'!$E$368:$E$376</definedName>
    <definedName name="Gr_281">'[50]31.12.03'!$E$368:$E$376</definedName>
    <definedName name="Gr_283" localSheetId="3">'[49]31.12.03'!$E$378:$E$385</definedName>
    <definedName name="Gr_283">'[50]31.12.03'!$E$378:$E$385</definedName>
    <definedName name="Gr_285" localSheetId="3">'[49]31.12.03'!$E$387:$E$404</definedName>
    <definedName name="Gr_285">'[50]31.12.03'!$E$387:$E$404</definedName>
    <definedName name="Gr_289" localSheetId="3">'[49]31.12.03'!$E$406:$E$412</definedName>
    <definedName name="Gr_289">'[50]31.12.03'!$E$406:$E$412</definedName>
    <definedName name="Gr_300" localSheetId="3">'[49]31.12.03'!$E$415:$E$423</definedName>
    <definedName name="Gr_300">'[50]31.12.03'!$E$415:$E$423</definedName>
    <definedName name="Gr_310" localSheetId="3">'[49]31.12.03'!$E$425</definedName>
    <definedName name="Gr_310">'[50]31.12.03'!$E$425</definedName>
    <definedName name="Gr_350" localSheetId="3">'[49]31.12.03'!$E$427:$E$436</definedName>
    <definedName name="Gr_350">'[50]31.12.03'!$E$427:$E$436</definedName>
    <definedName name="Gr_405" localSheetId="3">'[49]31.12.03'!$E$439:$E$440</definedName>
    <definedName name="Gr_405">'[50]31.12.03'!$E$439:$E$440</definedName>
    <definedName name="Gr_410" localSheetId="3">'[49]31.12.03'!$E$442:$E$445</definedName>
    <definedName name="Gr_410">'[50]31.12.03'!$E$442:$E$445</definedName>
    <definedName name="Gr_420" localSheetId="3">'[49]31.12.03'!$E$447:$E$448</definedName>
    <definedName name="Gr_420">'[50]31.12.03'!$E$447:$E$448</definedName>
    <definedName name="Gr_425" localSheetId="3">'[49]31.12.03'!$E$450:$E$462</definedName>
    <definedName name="Gr_425">'[50]31.12.03'!$E$450:$E$462</definedName>
    <definedName name="Gr_430" localSheetId="3">'[49]31.12.03'!$E$464:$E$472</definedName>
    <definedName name="Gr_430">'[50]31.12.03'!$E$464:$E$472</definedName>
    <definedName name="Gr_432" localSheetId="3">'[49]31.12.03'!$E$474:$E$479</definedName>
    <definedName name="Gr_432">'[50]31.12.03'!$E$474:$E$479</definedName>
    <definedName name="Gr_435" localSheetId="3">'[49]31.12.03'!$E$481:$E$483</definedName>
    <definedName name="Gr_435">'[50]31.12.03'!$E$481:$E$483</definedName>
    <definedName name="Gr_440" localSheetId="3">'[49]31.12.03'!$E$485:$E$500</definedName>
    <definedName name="Gr_440">'[50]31.12.03'!$E$485:$E$500</definedName>
    <definedName name="Gr_445" localSheetId="3">'[49]31.12.03'!$E$502:$E$505</definedName>
    <definedName name="Gr_445">'[50]31.12.03'!$E$502:$E$505</definedName>
    <definedName name="Gr_447" localSheetId="3">'[49]31.12.03'!$E$509:$E$512</definedName>
    <definedName name="Gr_447">'[50]31.12.03'!$E$509:$E$512</definedName>
    <definedName name="Gr_450" localSheetId="3">'[49]31.12.03'!$E$514:$E$524</definedName>
    <definedName name="Gr_450">'[50]31.12.03'!$E$514:$E$524</definedName>
    <definedName name="Gr_460" localSheetId="3">'[49]31.12.03'!$E$526:$E$539</definedName>
    <definedName name="Gr_460">'[50]31.12.03'!$E$526:$E$539</definedName>
    <definedName name="Gr_470" localSheetId="3">'[49]31.12.03'!$E$541:$E$546</definedName>
    <definedName name="Gr_470">'[50]31.12.03'!$E$541:$E$546</definedName>
    <definedName name="Gr_473" localSheetId="3">'[49]31.12.03'!$E$548:$E$551</definedName>
    <definedName name="Gr_473">'[50]31.12.03'!$E$548:$E$551</definedName>
    <definedName name="Gr_485" localSheetId="3">'[49]31.12.03'!$E$553:$E$556</definedName>
    <definedName name="Gr_485">'[50]31.12.03'!$E$553:$E$556</definedName>
    <definedName name="Gr_487" localSheetId="3">'[49]31.12.03'!$E$558:$E$559</definedName>
    <definedName name="Gr_487">'[50]31.12.03'!$E$558:$E$559</definedName>
    <definedName name="Gr_489" localSheetId="3">'[49]31.12.03'!$E$561:$E$566</definedName>
    <definedName name="Gr_489">'[50]31.12.03'!$E$561:$E$566</definedName>
    <definedName name="Gr_492" localSheetId="3">'[49]31.12.03'!$E$570:$E$571</definedName>
    <definedName name="Gr_492">'[50]31.12.03'!$E$570:$E$571</definedName>
    <definedName name="Gr_494" localSheetId="3">'[49]31.12.03'!$E$573:$E$575</definedName>
    <definedName name="Gr_494">'[50]31.12.03'!$E$573:$E$575</definedName>
    <definedName name="Gr_502" localSheetId="3">'[49]31.12.03'!$E$579:$E$583</definedName>
    <definedName name="Gr_502">'[50]31.12.03'!$E$579:$E$583</definedName>
    <definedName name="Gr_503" localSheetId="3">'[49]31.12.03'!$E$585:$E$588</definedName>
    <definedName name="Gr_503">'[50]31.12.03'!$E$585:$E$588</definedName>
    <definedName name="Gr_504" localSheetId="3">'[49]31.12.03'!$E$590:$E$593</definedName>
    <definedName name="Gr_504">'[50]31.12.03'!$E$590:$E$593</definedName>
    <definedName name="Gr_505" localSheetId="3">'[49]31.12.03'!$E$595:$E$602</definedName>
    <definedName name="Gr_505">'[50]31.12.03'!$E$595:$E$602</definedName>
    <definedName name="Gr_506" localSheetId="3">'[49]31.12.03'!$E$604:$E$608</definedName>
    <definedName name="Gr_506">'[50]31.12.03'!$E$604:$E$608</definedName>
    <definedName name="Gr_509" localSheetId="3">'[49]31.12.03'!$E$610:$E$611</definedName>
    <definedName name="Gr_509">'[50]31.12.03'!$E$610:$E$611</definedName>
    <definedName name="Gr_511" localSheetId="3">'[49]31.12.03'!$E$613:$E$615</definedName>
    <definedName name="Gr_511">'[50]31.12.03'!$E$613:$E$615</definedName>
    <definedName name="Gr_512" localSheetId="3">'[49]31.12.03'!$E$617:$E$630</definedName>
    <definedName name="Gr_512">'[50]31.12.03'!$E$617:$E$630</definedName>
    <definedName name="Gr_515" localSheetId="3">'[49]31.12.03'!$E$632:$E$634</definedName>
    <definedName name="Gr_515">'[50]31.12.03'!$E$632:$E$634</definedName>
    <definedName name="Gr_520" localSheetId="3">'[49]31.12.03'!$E$636:$E$657</definedName>
    <definedName name="Gr_520">'[50]31.12.03'!$E$636:$E$657</definedName>
    <definedName name="Gr_530" localSheetId="3">'[49]31.12.03'!$E$661:$E$665</definedName>
    <definedName name="Gr_530">'[50]31.12.03'!$E$661:$E$665</definedName>
    <definedName name="Gr_540" localSheetId="3">'[49]31.12.03'!$E$667:$E$668</definedName>
    <definedName name="Gr_540">'[50]31.12.03'!$E$667:$E$668</definedName>
    <definedName name="Gr_545" localSheetId="3">'[49]31.12.03'!$E$670:$E$684</definedName>
    <definedName name="Gr_545">'[50]31.12.03'!$E$670:$E$684</definedName>
    <definedName name="Gr_550" localSheetId="3">'[49]31.12.03'!$E$686:$E$696</definedName>
    <definedName name="Gr_550">'[50]31.12.03'!$E$686:$E$696</definedName>
    <definedName name="Gr_560" localSheetId="3">'[49]31.12.03'!$E$698:$E$706</definedName>
    <definedName name="Gr_560">'[50]31.12.03'!$E$698:$E$706</definedName>
    <definedName name="Gr_570" localSheetId="3">'[49]31.12.03'!$E$708:$E$713</definedName>
    <definedName name="Gr_570">'[50]31.12.03'!$E$708:$E$713</definedName>
    <definedName name="Gr_572" localSheetId="3">'[49]31.12.03'!$E$715:$E$716</definedName>
    <definedName name="Gr_572">'[50]31.12.03'!$E$715:$E$716</definedName>
    <definedName name="Gr_573" localSheetId="3">'[49]31.12.03'!$E$718:$E$721</definedName>
    <definedName name="Gr_573">'[50]31.12.03'!$E$718:$E$721</definedName>
    <definedName name="Gr_574" localSheetId="3">'[49]31.12.03'!$E$723:$E$734</definedName>
    <definedName name="Gr_574">'[50]31.12.03'!$E$723:$E$734</definedName>
    <definedName name="Gr_576" localSheetId="3">'[49]31.12.03'!$E$736:$E$742</definedName>
    <definedName name="Gr_576">'[50]31.12.03'!$E$736:$E$742</definedName>
    <definedName name="Gr_578" localSheetId="3">'[49]31.12.03'!$E$744:$E$751</definedName>
    <definedName name="Gr_578">'[50]31.12.03'!$E$744:$E$751</definedName>
    <definedName name="Gr_585" localSheetId="3">'[49]31.12.03'!$E$753:$E$756</definedName>
    <definedName name="Gr_585">'[50]31.12.03'!$E$753:$E$756</definedName>
    <definedName name="Gr_587" localSheetId="3">'[49]31.12.03'!$E$758:$E$759</definedName>
    <definedName name="Gr_587">'[50]31.12.03'!$E$758:$E$759</definedName>
    <definedName name="Gr_589" localSheetId="3">'[49]31.12.03'!$E$761:$E$766</definedName>
    <definedName name="Gr_589">'[50]31.12.03'!$E$761:$E$766</definedName>
    <definedName name="Gr_592" localSheetId="3">'[49]31.12.03'!$E$770:$E$774</definedName>
    <definedName name="Gr_592">'[50]31.12.03'!$E$770:$E$774</definedName>
    <definedName name="Gr_594" localSheetId="3">'[49]31.12.03'!$E$776:$E$778</definedName>
    <definedName name="Gr_594">'[50]31.12.03'!$E$776:$E$778</definedName>
    <definedName name="Gr_600" localSheetId="3">'[49]31.12.03'!$E$782:$E$785</definedName>
    <definedName name="Gr_600">'[50]31.12.03'!$E$782:$E$785</definedName>
    <definedName name="Gr_605" localSheetId="3">'[49]31.12.03'!$E$787:$E$788</definedName>
    <definedName name="Gr_605">'[50]31.12.03'!$E$787:$E$788</definedName>
    <definedName name="Gr_610" localSheetId="3">'[49]31.12.03'!$E$791:$E$792</definedName>
    <definedName name="Gr_610">'[50]31.12.03'!$E$791:$E$792</definedName>
    <definedName name="Gr_615" localSheetId="3">'[49]31.12.03'!$E$795:$E$796</definedName>
    <definedName name="Gr_615">'[50]31.12.03'!$E$795:$E$796</definedName>
    <definedName name="Gr_620" localSheetId="3">'[49]31.12.03'!$E$799:$E$806</definedName>
    <definedName name="Gr_620">'[50]31.12.03'!$E$799:$E$806</definedName>
    <definedName name="Gr_630" localSheetId="3">'[49]31.12.03'!$E$808:$E$814</definedName>
    <definedName name="Gr_630">'[50]31.12.03'!$E$808:$E$814</definedName>
    <definedName name="Gr_640" localSheetId="3">'[49]31.12.03'!$E$816:$E$819</definedName>
    <definedName name="Gr_640">'[50]31.12.03'!$E$816:$E$819</definedName>
    <definedName name="Gr_650" localSheetId="3">'[49]31.12.03'!$E$822:$E$825</definedName>
    <definedName name="Gr_650">'[50]31.12.03'!$E$822:$E$825</definedName>
    <definedName name="Gr_655" localSheetId="3">'[49]31.12.03'!$E$827:$E$828</definedName>
    <definedName name="Gr_655">'[50]31.12.03'!$E$827:$E$828</definedName>
    <definedName name="Gr_660" localSheetId="3">'[49]31.12.03'!$E$831:$E$832</definedName>
    <definedName name="Gr_660">'[50]31.12.03'!$E$831:$E$832</definedName>
    <definedName name="Gr_665" localSheetId="3">'[49]31.12.03'!$E$835:$E$836</definedName>
    <definedName name="Gr_665">'[50]31.12.03'!$E$835:$E$836</definedName>
    <definedName name="Gr_670" localSheetId="3">'[49]31.12.03'!$E$839:$E$846</definedName>
    <definedName name="Gr_670">'[50]31.12.03'!$E$839:$E$846</definedName>
    <definedName name="Gr_680" localSheetId="3">'[49]31.12.03'!$E$848:$E$854</definedName>
    <definedName name="Gr_680">'[50]31.12.03'!$E$848:$E$854</definedName>
    <definedName name="Gr_690" localSheetId="3">'[49]31.12.03'!$E$856:$E$859</definedName>
    <definedName name="Gr_690">'[50]31.12.03'!$E$856:$E$859</definedName>
    <definedName name="Gr_710" localSheetId="3">'[49]31.12.03'!$E$862:$E$866</definedName>
    <definedName name="Gr_710">'[50]31.12.03'!$E$862:$E$866</definedName>
    <definedName name="Gr_720" localSheetId="3">'[49]31.12.03'!$E$868:$E$870</definedName>
    <definedName name="Gr_720">'[50]31.12.03'!$E$868:$E$870</definedName>
    <definedName name="Gr_730" localSheetId="3">'[49]31.12.03'!$E$872:$E$878</definedName>
    <definedName name="Gr_730">'[50]31.12.03'!$E$872:$E$878</definedName>
    <definedName name="Gr_740" localSheetId="3">'[49]31.12.03'!$E$880:$E$893</definedName>
    <definedName name="Gr_740">'[50]31.12.03'!$E$880:$E$893</definedName>
    <definedName name="Gr_750" localSheetId="3">'[49]31.12.03'!$E$895:$E$899</definedName>
    <definedName name="Gr_750">'[50]31.12.03'!$E$895:$E$899</definedName>
    <definedName name="grp" localSheetId="3">#REF!</definedName>
    <definedName name="grp">#REF!</definedName>
    <definedName name="H" localSheetId="3">#REF!</definedName>
    <definedName name="H">#REF!</definedName>
    <definedName name="header1" localSheetId="3">#REF!</definedName>
    <definedName name="header1">#REF!</definedName>
    <definedName name="HEDACT" localSheetId="3">#REF!</definedName>
    <definedName name="HEDACT">#REF!</definedName>
    <definedName name="HEDPOS" localSheetId="3">#REF!</definedName>
    <definedName name="HEDPOS">#REF!</definedName>
    <definedName name="HEDPOSBYR" localSheetId="3">#REF!</definedName>
    <definedName name="HEDPOSBYR">#REF!</definedName>
    <definedName name="HELP" localSheetId="3">#REF!</definedName>
    <definedName name="HELP">#REF!</definedName>
    <definedName name="hgf" localSheetId="3">#REF!</definedName>
    <definedName name="hgf">#REF!</definedName>
    <definedName name="hghg" localSheetId="3">#REF!</definedName>
    <definedName name="hghg">#REF!</definedName>
    <definedName name="HILH" localSheetId="3">'форма 4'!HILH</definedName>
    <definedName name="HILH">[0]!HILH</definedName>
    <definedName name="I0" localSheetId="3">'[51]A-20'!$E$149</definedName>
    <definedName name="I0">'[52]A-20'!$E$149</definedName>
    <definedName name="IAS_BS1998" localSheetId="3">#REF!</definedName>
    <definedName name="IAS_BS1998">#REF!</definedName>
    <definedName name="IAS_IS1998" localSheetId="3">#REF!</definedName>
    <definedName name="IAS_IS1998">#REF!</definedName>
    <definedName name="Igr_100" localSheetId="3">'[49]31.12.03'!$E$7</definedName>
    <definedName name="Igr_100">'[50]31.12.03'!$E$7</definedName>
    <definedName name="Igr_101" localSheetId="3">'[49]31.12.03'!$E$14</definedName>
    <definedName name="Igr_101">'[50]31.12.03'!$E$14</definedName>
    <definedName name="Igr_105" localSheetId="3">'[49]31.12.03'!$E$18</definedName>
    <definedName name="Igr_105">'[50]31.12.03'!$E$18</definedName>
    <definedName name="Igr_110" localSheetId="3">'[49]31.12.03'!$E$21</definedName>
    <definedName name="Igr_110">'[50]31.12.03'!$E$21</definedName>
    <definedName name="Igr_120" localSheetId="3">'[49]31.12.03'!$E$26</definedName>
    <definedName name="Igr_120">'[50]31.12.03'!$E$26</definedName>
    <definedName name="Igr_125" localSheetId="3">'[49]31.12.03'!$E$35</definedName>
    <definedName name="Igr_125">'[50]31.12.03'!$E$35</definedName>
    <definedName name="Igr_130" localSheetId="3">'[49]31.12.03'!$E$49</definedName>
    <definedName name="Igr_130">'[50]31.12.03'!$E$49</definedName>
    <definedName name="Igr_132" localSheetId="3">'[49]31.12.03'!$E$60</definedName>
    <definedName name="Igr_132">'[50]31.12.03'!$E$60</definedName>
    <definedName name="Igr_135" localSheetId="3">'[49]31.12.03'!$E$70</definedName>
    <definedName name="Igr_135">'[50]31.12.03'!$E$70</definedName>
    <definedName name="Igr_140" localSheetId="3">'[49]31.12.03'!$E$74</definedName>
    <definedName name="Igr_140">'[50]31.12.03'!$E$74</definedName>
    <definedName name="Igr_145" localSheetId="3">'[49]31.12.03'!$E$95</definedName>
    <definedName name="Igr_145">'[50]31.12.03'!$E$95</definedName>
    <definedName name="Igr_146" localSheetId="3">'[49]31.12.03'!$E$105</definedName>
    <definedName name="Igr_146">'[50]31.12.03'!$E$105</definedName>
    <definedName name="Igr_147" localSheetId="3">'[49]31.12.03'!$E$112</definedName>
    <definedName name="Igr_147">'[50]31.12.03'!$E$112</definedName>
    <definedName name="Igr_148" localSheetId="3">'[49]31.12.03'!$E$103</definedName>
    <definedName name="Igr_148">'[50]31.12.03'!$E$103</definedName>
    <definedName name="Igr_155" localSheetId="3">'[49]31.12.03'!$E$117</definedName>
    <definedName name="Igr_155">'[50]31.12.03'!$E$117</definedName>
    <definedName name="Igr_160" localSheetId="3">'[49]31.12.03'!$E$120</definedName>
    <definedName name="Igr_160">'[50]31.12.03'!$E$120</definedName>
    <definedName name="Igr_165" localSheetId="3">'[49]31.12.03'!$E$124</definedName>
    <definedName name="Igr_165">'[50]31.12.03'!$E$124</definedName>
    <definedName name="Igr_170" localSheetId="3">'[49]31.12.03'!$E$143</definedName>
    <definedName name="Igr_170">'[50]31.12.03'!$E$143</definedName>
    <definedName name="Igr_179" localSheetId="3">'[49]31.12.03'!$E$165</definedName>
    <definedName name="Igr_179">'[50]31.12.03'!$E$165</definedName>
    <definedName name="Igr_181" localSheetId="3">'[49]31.12.03'!$E$168</definedName>
    <definedName name="Igr_181">'[50]31.12.03'!$E$168</definedName>
    <definedName name="Igr_183" localSheetId="3">'[49]31.12.03'!$E$183</definedName>
    <definedName name="Igr_183">'[50]31.12.03'!$E$183</definedName>
    <definedName name="Igr_185" localSheetId="3">'[49]31.12.03'!$E$198</definedName>
    <definedName name="Igr_185">'[50]31.12.03'!$E$198</definedName>
    <definedName name="Igr_189" localSheetId="3">'[49]31.12.03'!$E$218</definedName>
    <definedName name="Igr_189">'[50]31.12.03'!$E$218</definedName>
    <definedName name="Igr_201" localSheetId="3">'[49]31.12.03'!$E$227</definedName>
    <definedName name="Igr_201">'[50]31.12.03'!$E$227</definedName>
    <definedName name="Igr_202" localSheetId="3">'[49]31.12.03'!$E$233</definedName>
    <definedName name="Igr_202">'[50]31.12.03'!$E$233</definedName>
    <definedName name="Igr_203" localSheetId="3">'[49]31.12.03'!$E$238</definedName>
    <definedName name="Igr_203">'[50]31.12.03'!$E$238</definedName>
    <definedName name="Igr_204" localSheetId="3">'[49]31.12.03'!$E$244</definedName>
    <definedName name="Igr_204">'[50]31.12.03'!$E$244</definedName>
    <definedName name="Igr_205" localSheetId="3">'[49]31.12.03'!$E$250</definedName>
    <definedName name="Igr_205">'[50]31.12.03'!$E$250</definedName>
    <definedName name="Igr_211" localSheetId="3">'[49]31.12.03'!$E$264</definedName>
    <definedName name="Igr_211">'[50]31.12.03'!$E$264</definedName>
    <definedName name="Igr_212" localSheetId="3">'[49]31.12.03'!$E$268</definedName>
    <definedName name="Igr_212">'[50]31.12.03'!$E$268</definedName>
    <definedName name="Igr_215" localSheetId="3">'[49]31.12.03'!$E$283</definedName>
    <definedName name="Igr_215">'[50]31.12.03'!$E$283</definedName>
    <definedName name="Igr_220" localSheetId="3">'[49]31.12.03'!$E$287</definedName>
    <definedName name="Igr_220">'[50]31.12.03'!$E$287</definedName>
    <definedName name="Igr_225" localSheetId="3">'[49]31.12.03'!$E$317</definedName>
    <definedName name="Igr_225">'[50]31.12.03'!$E$317</definedName>
    <definedName name="Igr_230" localSheetId="3">'[49]31.12.03'!$E$319</definedName>
    <definedName name="Igr_230">'[50]31.12.03'!$E$319</definedName>
    <definedName name="Igr_240" localSheetId="3">'[49]31.12.03'!$E$324</definedName>
    <definedName name="Igr_240">'[50]31.12.03'!$E$324</definedName>
    <definedName name="Igr_255" localSheetId="3">'[49]31.12.03'!$E$327</definedName>
    <definedName name="Igr_255">'[50]31.12.03'!$E$327</definedName>
    <definedName name="Igr_270" localSheetId="3">'[49]31.12.03'!$E$330</definedName>
    <definedName name="Igr_270">'[50]31.12.03'!$E$330</definedName>
    <definedName name="Igr_279" localSheetId="3">'[49]31.12.03'!$E$363</definedName>
    <definedName name="Igr_279">'[50]31.12.03'!$E$363</definedName>
    <definedName name="Igr_281" localSheetId="3">'[49]31.12.03'!$E$367</definedName>
    <definedName name="Igr_281">'[50]31.12.03'!$E$367</definedName>
    <definedName name="Igr_283" localSheetId="3">'[49]31.12.03'!$E$377</definedName>
    <definedName name="Igr_283">'[50]31.12.03'!$E$377</definedName>
    <definedName name="Igr_285" localSheetId="3">'[49]31.12.03'!$E$386</definedName>
    <definedName name="Igr_285">'[50]31.12.03'!$E$386</definedName>
    <definedName name="Igr_289" localSheetId="3">'[49]31.12.03'!$E$405</definedName>
    <definedName name="Igr_289">'[50]31.12.03'!$E$405</definedName>
    <definedName name="Igr_300" localSheetId="3">'[49]31.12.03'!$E$414</definedName>
    <definedName name="Igr_300">'[50]31.12.03'!$E$414</definedName>
    <definedName name="Igr_310" localSheetId="3">'[49]31.12.03'!$E$424</definedName>
    <definedName name="Igr_310">'[50]31.12.03'!$E$424</definedName>
    <definedName name="Igr_350" localSheetId="3">'[49]31.12.03'!$E$426</definedName>
    <definedName name="Igr_350">'[50]31.12.03'!$E$426</definedName>
    <definedName name="Igr_405" localSheetId="3">'[49]31.12.03'!$E$438</definedName>
    <definedName name="Igr_405">'[50]31.12.03'!$E$438</definedName>
    <definedName name="Igr_410" localSheetId="3">'[49]31.12.03'!$E$441</definedName>
    <definedName name="Igr_410">'[50]31.12.03'!$E$441</definedName>
    <definedName name="Igr_420" localSheetId="3">'[49]31.12.03'!$E$446</definedName>
    <definedName name="Igr_420">'[50]31.12.03'!$E$446</definedName>
    <definedName name="Igr_425" localSheetId="3">'[49]31.12.03'!$E$449</definedName>
    <definedName name="Igr_425">'[50]31.12.03'!$E$449</definedName>
    <definedName name="Igr_430" localSheetId="3">'[49]31.12.03'!$E$463</definedName>
    <definedName name="Igr_430">'[50]31.12.03'!$E$463</definedName>
    <definedName name="Igr_432" localSheetId="3">'[49]31.12.03'!$E$473</definedName>
    <definedName name="Igr_432">'[50]31.12.03'!$E$473</definedName>
    <definedName name="Igr_435" localSheetId="3">'[49]31.12.03'!$E$480</definedName>
    <definedName name="Igr_435">'[50]31.12.03'!$E$480</definedName>
    <definedName name="Igr_440" localSheetId="3">'[49]31.12.03'!$E$484</definedName>
    <definedName name="Igr_440">'[50]31.12.03'!$E$484</definedName>
    <definedName name="Igr_445" localSheetId="3">'[49]31.12.03'!$E$501</definedName>
    <definedName name="Igr_445">'[50]31.12.03'!$E$501</definedName>
    <definedName name="Igr_446" localSheetId="3">'[49]31.12.03'!$E$506</definedName>
    <definedName name="Igr_446">'[50]31.12.03'!$E$506</definedName>
    <definedName name="Igr_447" localSheetId="3">'[49]31.12.03'!$E$508</definedName>
    <definedName name="Igr_447">'[50]31.12.03'!$E$508</definedName>
    <definedName name="Igr_450" localSheetId="3">'[49]31.12.03'!$E$513</definedName>
    <definedName name="Igr_450">'[50]31.12.03'!$E$513</definedName>
    <definedName name="Igr_460" localSheetId="3">'[49]31.12.03'!$E$525</definedName>
    <definedName name="Igr_460">'[50]31.12.03'!$E$525</definedName>
    <definedName name="Igr_470" localSheetId="3">'[49]31.12.03'!$E$540</definedName>
    <definedName name="Igr_470">'[50]31.12.03'!$E$540</definedName>
    <definedName name="Igr_473" localSheetId="3">'[49]31.12.03'!$E$547</definedName>
    <definedName name="Igr_473">'[50]31.12.03'!$E$547</definedName>
    <definedName name="Igr_485" localSheetId="3">'[49]31.12.03'!$E$552</definedName>
    <definedName name="Igr_485">'[50]31.12.03'!$E$552</definedName>
    <definedName name="Igr_487" localSheetId="3">'[49]31.12.03'!$E$557</definedName>
    <definedName name="Igr_487">'[50]31.12.03'!$E$557</definedName>
    <definedName name="Igr_489" localSheetId="3">'[49]31.12.03'!$E$560</definedName>
    <definedName name="Igr_489">'[50]31.12.03'!$E$560</definedName>
    <definedName name="Igr_490" localSheetId="3">'[49]31.12.03'!$E$567</definedName>
    <definedName name="Igr_490">'[50]31.12.03'!$E$567</definedName>
    <definedName name="Igr_492" localSheetId="3">'[49]31.12.03'!$E$569</definedName>
    <definedName name="Igr_492">'[50]31.12.03'!$E$569</definedName>
    <definedName name="Igr_494" localSheetId="3">'[49]31.12.03'!$E$572</definedName>
    <definedName name="Igr_494">'[50]31.12.03'!$E$572</definedName>
    <definedName name="Igr_499" localSheetId="3">'[49]31.12.03'!$E$576</definedName>
    <definedName name="Igr_499">'[50]31.12.03'!$E$576</definedName>
    <definedName name="Igr_502" localSheetId="3">'[49]31.12.03'!$E$578</definedName>
    <definedName name="Igr_502">'[50]31.12.03'!$E$578</definedName>
    <definedName name="Igr_503" localSheetId="3">'[49]31.12.03'!$E$584</definedName>
    <definedName name="Igr_503">'[50]31.12.03'!$E$584</definedName>
    <definedName name="Igr_504" localSheetId="3">'[49]31.12.03'!$E$589</definedName>
    <definedName name="Igr_504">'[50]31.12.03'!$E$589</definedName>
    <definedName name="Igr_505" localSheetId="3">'[49]31.12.03'!$E$594</definedName>
    <definedName name="Igr_505">'[50]31.12.03'!$E$594</definedName>
    <definedName name="Igr_506" localSheetId="3">'[49]31.12.03'!$E$603</definedName>
    <definedName name="Igr_506">'[50]31.12.03'!$E$603</definedName>
    <definedName name="Igr_509" localSheetId="3">'[49]31.12.03'!$E$609</definedName>
    <definedName name="Igr_509">'[50]31.12.03'!$E$609</definedName>
    <definedName name="Igr_511" localSheetId="3">'[49]31.12.03'!$E$612</definedName>
    <definedName name="Igr_511">'[50]31.12.03'!$E$612</definedName>
    <definedName name="Igr_512" localSheetId="3">'[49]31.12.03'!$E$616</definedName>
    <definedName name="Igr_512">'[50]31.12.03'!$E$616</definedName>
    <definedName name="Igr_515" localSheetId="3">'[49]31.12.03'!$E$631</definedName>
    <definedName name="Igr_515">'[50]31.12.03'!$E$631</definedName>
    <definedName name="Igr_520" localSheetId="3">'[49]31.12.03'!$E$635</definedName>
    <definedName name="Igr_520">'[50]31.12.03'!$E$635</definedName>
    <definedName name="Igr_525" localSheetId="3">'[49]31.12.03'!$E$658</definedName>
    <definedName name="Igr_525">'[50]31.12.03'!$E$658</definedName>
    <definedName name="Igr_530" localSheetId="3">'[49]31.12.03'!$E$660</definedName>
    <definedName name="Igr_530">'[50]31.12.03'!$E$660</definedName>
    <definedName name="Igr_540" localSheetId="3">'[49]31.12.03'!$E$666</definedName>
    <definedName name="Igr_540">'[50]31.12.03'!$E$666</definedName>
    <definedName name="Igr_545" localSheetId="3">'[49]31.12.03'!$E$669</definedName>
    <definedName name="Igr_545">'[50]31.12.03'!$E$669</definedName>
    <definedName name="Igr_550" localSheetId="3">'[49]31.12.03'!$E$685</definedName>
    <definedName name="Igr_550">'[50]31.12.03'!$E$685</definedName>
    <definedName name="Igr_560" localSheetId="3">'[49]31.12.03'!$E$697</definedName>
    <definedName name="Igr_560">'[50]31.12.03'!$E$697</definedName>
    <definedName name="Igr_570" localSheetId="3">'[49]31.12.03'!$E$707</definedName>
    <definedName name="Igr_570">'[50]31.12.03'!$E$707</definedName>
    <definedName name="Igr_572" localSheetId="3">'[49]31.12.03'!$E$714</definedName>
    <definedName name="Igr_572">'[50]31.12.03'!$E$714</definedName>
    <definedName name="Igr_573" localSheetId="3">'[49]31.12.03'!$E$717</definedName>
    <definedName name="Igr_573">'[50]31.12.03'!$E$717</definedName>
    <definedName name="Igr_574" localSheetId="3">'[49]31.12.03'!$E$722</definedName>
    <definedName name="Igr_574">'[50]31.12.03'!$E$722</definedName>
    <definedName name="Igr_576" localSheetId="3">'[49]31.12.03'!$E$735</definedName>
    <definedName name="Igr_576">'[50]31.12.03'!$E$735</definedName>
    <definedName name="Igr_578" localSheetId="3">'[49]31.12.03'!$E$743</definedName>
    <definedName name="Igr_578">'[50]31.12.03'!$E$743</definedName>
    <definedName name="Igr_585" localSheetId="3">'[49]31.12.03'!$E$752</definedName>
    <definedName name="Igr_585">'[50]31.12.03'!$E$752</definedName>
    <definedName name="Igr_587" localSheetId="3">'[49]31.12.03'!$E$757</definedName>
    <definedName name="Igr_587">'[50]31.12.03'!$E$757</definedName>
    <definedName name="Igr_589" localSheetId="3">'[49]31.12.03'!$E$760</definedName>
    <definedName name="Igr_589">'[50]31.12.03'!$E$760</definedName>
    <definedName name="Igr_590" localSheetId="3">'[49]31.12.03'!$E$767</definedName>
    <definedName name="Igr_590">'[50]31.12.03'!$E$767</definedName>
    <definedName name="Igr_592" localSheetId="3">'[49]31.12.03'!$E$769</definedName>
    <definedName name="Igr_592">'[50]31.12.03'!$E$769</definedName>
    <definedName name="Igr_594" localSheetId="3">'[49]31.12.03'!$E$775</definedName>
    <definedName name="Igr_594">'[50]31.12.03'!$E$775</definedName>
    <definedName name="Igr_599" localSheetId="3">'[49]31.12.03'!$E$779</definedName>
    <definedName name="Igr_599">'[50]31.12.03'!$E$779</definedName>
    <definedName name="Igr_600" localSheetId="3">'[49]31.12.03'!$E$781</definedName>
    <definedName name="Igr_600">'[50]31.12.03'!$E$781</definedName>
    <definedName name="Igr_605" localSheetId="3">'[49]31.12.03'!$E$786</definedName>
    <definedName name="Igr_605">'[50]31.12.03'!$E$786</definedName>
    <definedName name="Igr_608" localSheetId="3">'[49]31.12.03'!$E$789</definedName>
    <definedName name="Igr_608">'[50]31.12.03'!$E$789</definedName>
    <definedName name="Igr_610" localSheetId="3">'[49]31.12.03'!$E$790</definedName>
    <definedName name="Igr_610">'[50]31.12.03'!$E$790</definedName>
    <definedName name="Igr_615" localSheetId="3">'[49]31.12.03'!$E$794</definedName>
    <definedName name="Igr_615">'[50]31.12.03'!$E$794</definedName>
    <definedName name="Igr_618" localSheetId="3">'[49]31.12.03'!$E$797</definedName>
    <definedName name="Igr_618">'[50]31.12.03'!$E$797</definedName>
    <definedName name="Igr_620" localSheetId="3">'[49]31.12.03'!$E$798</definedName>
    <definedName name="Igr_620">'[50]31.12.03'!$E$798</definedName>
    <definedName name="Igr_630" localSheetId="3">'[49]31.12.03'!$E$807</definedName>
    <definedName name="Igr_630">'[50]31.12.03'!$E$807</definedName>
    <definedName name="Igr_640" localSheetId="3">'[49]31.12.03'!$E$815</definedName>
    <definedName name="Igr_640">'[50]31.12.03'!$E$815</definedName>
    <definedName name="Igr_650" localSheetId="3">'[49]31.12.03'!$E$821</definedName>
    <definedName name="Igr_650">'[50]31.12.03'!$E$821</definedName>
    <definedName name="Igr_655" localSheetId="3">'[49]31.12.03'!$E$826</definedName>
    <definedName name="Igr_655">'[50]31.12.03'!$E$826</definedName>
    <definedName name="Igr_658" localSheetId="3">'[49]31.12.03'!$E$829</definedName>
    <definedName name="Igr_658">'[50]31.12.03'!$E$829</definedName>
    <definedName name="Igr_660" localSheetId="3">'[49]31.12.03'!$E$830</definedName>
    <definedName name="Igr_660">'[50]31.12.03'!$E$830</definedName>
    <definedName name="Igr_665" localSheetId="3">'[49]31.12.03'!$E$834</definedName>
    <definedName name="Igr_665">'[50]31.12.03'!$E$834</definedName>
    <definedName name="Igr_668" localSheetId="3">'[49]31.12.03'!$E$837</definedName>
    <definedName name="Igr_668">'[50]31.12.03'!$E$837</definedName>
    <definedName name="Igr_670" localSheetId="3">'[49]31.12.03'!$E$838</definedName>
    <definedName name="Igr_670">'[50]31.12.03'!$E$838</definedName>
    <definedName name="Igr_680" localSheetId="3">'[49]31.12.03'!$E$847</definedName>
    <definedName name="Igr_680">'[50]31.12.03'!$E$847</definedName>
    <definedName name="Igr_690" localSheetId="3">'[49]31.12.03'!$E$855</definedName>
    <definedName name="Igr_690">'[50]31.12.03'!$E$855</definedName>
    <definedName name="Igr_710" localSheetId="3">'[49]31.12.03'!$E$861</definedName>
    <definedName name="Igr_710">'[50]31.12.03'!$E$861</definedName>
    <definedName name="Igr_720" localSheetId="3">'[49]31.12.03'!$E$867</definedName>
    <definedName name="Igr_720">'[50]31.12.03'!$E$867</definedName>
    <definedName name="Igr_730" localSheetId="3">'[49]31.12.03'!$E$871</definedName>
    <definedName name="Igr_730">'[50]31.12.03'!$E$871</definedName>
    <definedName name="Igr_740" localSheetId="3">'[49]31.12.03'!$E$879</definedName>
    <definedName name="Igr_740">'[50]31.12.03'!$E$879</definedName>
    <definedName name="Igr_750" localSheetId="3">'[49]31.12.03'!$E$894</definedName>
    <definedName name="Igr_750">'[50]31.12.03'!$E$894</definedName>
    <definedName name="Ik_1" localSheetId="3">'[49]31.12.03'!$E$226</definedName>
    <definedName name="Ik_1">'[50]31.12.03'!$E$226</definedName>
    <definedName name="Ik_2" localSheetId="3">'[49]31.12.03'!$E$413</definedName>
    <definedName name="Ik_2">'[50]31.12.03'!$E$413</definedName>
    <definedName name="Ik_3" localSheetId="3">'[49]31.12.03'!$E$437</definedName>
    <definedName name="Ik_3">'[50]31.12.03'!$E$437</definedName>
    <definedName name="Ik_4" localSheetId="3">'[49]31.12.03'!$E$577</definedName>
    <definedName name="Ik_4">'[50]31.12.03'!$E$577</definedName>
    <definedName name="Ik_5" localSheetId="3">'[49]31.12.03'!$E$780</definedName>
    <definedName name="Ik_5">'[50]31.12.03'!$E$780</definedName>
    <definedName name="Im_64" localSheetId="3">'[49]31.12.03'!$E$820</definedName>
    <definedName name="Im_64">'[50]31.12.03'!$E$820</definedName>
    <definedName name="Im_66" localSheetId="3">'[49]31.12.03'!$E$860</definedName>
    <definedName name="Im_66">'[50]31.12.03'!$E$860</definedName>
    <definedName name="inter" localSheetId="3">#REF!</definedName>
    <definedName name="inter">#REF!</definedName>
    <definedName name="Interest_accrued" localSheetId="3">#REF!</definedName>
    <definedName name="Interest_accrued">#REF!</definedName>
    <definedName name="interm_level">'[27]Threshold Table'!$D$6:$F$11</definedName>
    <definedName name="INV" localSheetId="3">#REF!</definedName>
    <definedName name="INV">#REF!</definedName>
    <definedName name="Inventory_close" localSheetId="3">[53]BS!#REF!</definedName>
    <definedName name="Inventory_close">[54]BS!#REF!</definedName>
    <definedName name="Inventory_open" localSheetId="3">[53]BS!#REF!</definedName>
    <definedName name="Inventory_open">[54]BS!#REF!</definedName>
    <definedName name="ISO" localSheetId="3">[55]SETUP!$D$11</definedName>
    <definedName name="ISO">[56]SETUP!$D$11</definedName>
    <definedName name="Iss">[46]Settings!#REF!</definedName>
    <definedName name="item" localSheetId="3">[57]Статьи!$A$3:$B$55</definedName>
    <definedName name="item">[58]Статьи!$A$3:$B$55</definedName>
    <definedName name="itemm" localSheetId="3">[59]Статьи!$A$3:$B$42</definedName>
    <definedName name="itemm">[60]Статьи!$A$3:$B$42</definedName>
    <definedName name="j" localSheetId="3" hidden="1">'[20]Prelim Cost'!$B$33:$L$33</definedName>
    <definedName name="j" hidden="1">'[21]Prelim Cost'!$B$33:$L$33</definedName>
    <definedName name="kjh" localSheetId="3">'форма 4'!kjh</definedName>
    <definedName name="kjh">[0]!kjh</definedName>
    <definedName name="kjj" localSheetId="3" hidden="1">'[15]Prelim Cost'!$B$31:$L$31</definedName>
    <definedName name="kjj" hidden="1">'[16]Prelim Cost'!$B$31:$L$31</definedName>
    <definedName name="klk" localSheetId="3">#REF!</definedName>
    <definedName name="klk">#REF!</definedName>
    <definedName name="l" localSheetId="3" hidden="1">'[20]Prelim Cost'!$B$36:$L$36</definedName>
    <definedName name="l" hidden="1">'[21]Prelim Cost'!$B$36:$L$36</definedName>
    <definedName name="L_Adjust" localSheetId="3">[61]Links!$H$1:$H$65536</definedName>
    <definedName name="L_Adjust">[62]Links!$H$1:$H$65536</definedName>
    <definedName name="L_AJE_Tot" localSheetId="3">[61]Links!$G$1:$G$65536</definedName>
    <definedName name="L_AJE_Tot">[62]Links!$G$1:$G$65536</definedName>
    <definedName name="L_CY_Beg" localSheetId="3">[61]Links!$F$1:$F$65536</definedName>
    <definedName name="L_CY_Beg">[62]Links!$F$1:$F$65536</definedName>
    <definedName name="L_CY_End" localSheetId="3">[61]Links!$J$1:$J$65536</definedName>
    <definedName name="L_CY_End">[62]Links!$J$1:$J$65536</definedName>
    <definedName name="L_PY_End" localSheetId="3">[61]Links!$K$1:$K$65536</definedName>
    <definedName name="L_PY_End">[62]Links!$K$1:$K$65536</definedName>
    <definedName name="L_RJE_Tot" localSheetId="3">[61]Links!$I$1:$I$65536</definedName>
    <definedName name="L_RJE_Tot">[62]Links!$I$1:$I$65536</definedName>
    <definedName name="Libor_Rate_12" localSheetId="3">#REF!</definedName>
    <definedName name="Libor_Rate_12">#REF!</definedName>
    <definedName name="Libor_Rate_3" localSheetId="3">#REF!</definedName>
    <definedName name="Libor_Rate_3">#REF!</definedName>
    <definedName name="Libor_Rate_6" localSheetId="3">#REF!</definedName>
    <definedName name="Libor_Rate_6">#REF!</definedName>
    <definedName name="line_rang1_1" localSheetId="3">#REF!</definedName>
    <definedName name="line_rang1_1">#REF!</definedName>
    <definedName name="line_rang1_2" localSheetId="3">#REF!</definedName>
    <definedName name="line_rang1_2">#REF!</definedName>
    <definedName name="line_rang1_3" localSheetId="3">#REF!</definedName>
    <definedName name="line_rang1_3">#REF!</definedName>
    <definedName name="line_rang1_4" localSheetId="3">#REF!</definedName>
    <definedName name="line_rang1_4">#REF!</definedName>
    <definedName name="line_rang1_5" localSheetId="3">#REF!</definedName>
    <definedName name="line_rang1_5">#REF!</definedName>
    <definedName name="line_rang1_6" localSheetId="3">#REF!</definedName>
    <definedName name="line_rang1_6">#REF!</definedName>
    <definedName name="line_rang1_7" localSheetId="3">#REF!</definedName>
    <definedName name="line_rang1_7">#REF!</definedName>
    <definedName name="line_rang1_8" localSheetId="3">#REF!</definedName>
    <definedName name="line_rang1_8">#REF!</definedName>
    <definedName name="line_rang2_2" localSheetId="3">#REF!</definedName>
    <definedName name="line_rang2_2">#REF!</definedName>
    <definedName name="line_rang2_3" localSheetId="3">#REF!</definedName>
    <definedName name="line_rang2_3">#REF!</definedName>
    <definedName name="line_rang2_4" localSheetId="3">#REF!</definedName>
    <definedName name="line_rang2_4">#REF!</definedName>
    <definedName name="line_rang2_5" localSheetId="3">#REF!</definedName>
    <definedName name="line_rang2_5">#REF!</definedName>
    <definedName name="line_rang2_6" localSheetId="3">#REF!</definedName>
    <definedName name="line_rang2_6">#REF!</definedName>
    <definedName name="line_rang2_7" localSheetId="3">#REF!</definedName>
    <definedName name="line_rang2_7">#REF!</definedName>
    <definedName name="line_rang2_8" localSheetId="3">#REF!</definedName>
    <definedName name="line_rang2_8">#REF!</definedName>
    <definedName name="line_rang3_3" localSheetId="3">#REF!</definedName>
    <definedName name="line_rang3_3">#REF!</definedName>
    <definedName name="line_rang3_4" localSheetId="3">#REF!</definedName>
    <definedName name="line_rang3_4">#REF!</definedName>
    <definedName name="line_rang3_5" localSheetId="3">#REF!</definedName>
    <definedName name="line_rang3_5">#REF!</definedName>
    <definedName name="line_rang3_6" localSheetId="3">#REF!</definedName>
    <definedName name="line_rang3_6">#REF!</definedName>
    <definedName name="line_rang3_7" localSheetId="3">#REF!</definedName>
    <definedName name="line_rang3_7">#REF!</definedName>
    <definedName name="line_rang3_8" localSheetId="3">#REF!</definedName>
    <definedName name="line_rang3_8">#REF!</definedName>
    <definedName name="line_rang4_4" localSheetId="3">#REF!</definedName>
    <definedName name="line_rang4_4">#REF!</definedName>
    <definedName name="line_rang4_5" localSheetId="3">#REF!</definedName>
    <definedName name="line_rang4_5">#REF!</definedName>
    <definedName name="line_rang4_6" localSheetId="3">#REF!</definedName>
    <definedName name="line_rang4_6">#REF!</definedName>
    <definedName name="line_rang4_7" localSheetId="3">#REF!</definedName>
    <definedName name="line_rang4_7">#REF!</definedName>
    <definedName name="line_rang4_8" localSheetId="3">#REF!</definedName>
    <definedName name="line_rang4_8">#REF!</definedName>
    <definedName name="line_rang5_5" localSheetId="3">#REF!</definedName>
    <definedName name="line_rang5_5">#REF!</definedName>
    <definedName name="line_rang5_6" localSheetId="3">#REF!</definedName>
    <definedName name="line_rang5_6">#REF!</definedName>
    <definedName name="line_rang5_7" localSheetId="3">#REF!</definedName>
    <definedName name="line_rang5_7">#REF!</definedName>
    <definedName name="line_rang5_8" localSheetId="3">#REF!</definedName>
    <definedName name="line_rang5_8">#REF!</definedName>
    <definedName name="line_rang6_6" localSheetId="3">#REF!</definedName>
    <definedName name="line_rang6_6">#REF!</definedName>
    <definedName name="line_rang6_7" localSheetId="3">#REF!</definedName>
    <definedName name="line_rang6_7">#REF!</definedName>
    <definedName name="line_rang6_8" localSheetId="3">#REF!</definedName>
    <definedName name="line_rang6_8">#REF!</definedName>
    <definedName name="line_rang7_7" localSheetId="3">#REF!</definedName>
    <definedName name="line_rang7_7">#REF!</definedName>
    <definedName name="line_rang7_8" localSheetId="3">#REF!</definedName>
    <definedName name="line_rang7_8">#REF!</definedName>
    <definedName name="line_rang8_8" localSheetId="3">#REF!</definedName>
    <definedName name="line_rang8_8">#REF!</definedName>
    <definedName name="lkj" localSheetId="3">'форма 4'!lkj</definedName>
    <definedName name="lkj">[0]!lkj</definedName>
    <definedName name="loan" localSheetId="2" hidden="1">{"Summary report",#N/A,FALSE,"BBH";"Details - chart",#N/A,FALSE,"BBH"}</definedName>
    <definedName name="loan" localSheetId="3" hidden="1">{"Summary report",#N/A,FALSE,"BBH";"Details - chart",#N/A,FALSE,"BBH"}</definedName>
    <definedName name="loan" hidden="1">{"Summary report",#N/A,FALSE,"BBH";"Details - chart",#N/A,FALSE,"BBH"}</definedName>
    <definedName name="Loan_from_Halyk">'[45]22'!#REF!</definedName>
    <definedName name="Loan_Halyk_acquisition" localSheetId="3">'[63]5'!$C$28</definedName>
    <definedName name="Loan_Halyk_acquisition">'[64]5'!$C$28</definedName>
    <definedName name="loan08" localSheetId="3">#REF!</definedName>
    <definedName name="loan08">#REF!</definedName>
    <definedName name="loan09_not_zalog" localSheetId="3">#REF!</definedName>
    <definedName name="loan09_not_zalog">#REF!</definedName>
    <definedName name="Loans_CP" localSheetId="3">[53]BS!#REF!</definedName>
    <definedName name="Loans_CP">[54]BS!#REF!</definedName>
    <definedName name="Loans_NP" localSheetId="3">[53]BS!#REF!</definedName>
    <definedName name="Loans_NP">[54]BS!#REF!</definedName>
    <definedName name="log_file_path" localSheetId="3">#REF!</definedName>
    <definedName name="log_file_path">#REF!</definedName>
    <definedName name="LP" localSheetId="3">#REF!</definedName>
    <definedName name="LP">#REF!</definedName>
    <definedName name="M">[36]Anlagevermögen!$A$1:$Z$29</definedName>
    <definedName name="M12_COSTS" localSheetId="3">#REF!</definedName>
    <definedName name="M12_COSTS">#REF!</definedName>
    <definedName name="M13_TRADEREC" localSheetId="3">#REF!</definedName>
    <definedName name="M13_TRADEREC">#REF!</definedName>
    <definedName name="mara" localSheetId="2" hidden="1">{"Summary report",#N/A,FALSE,"BBH";"Details - chart",#N/A,FALSE,"BBH"}</definedName>
    <definedName name="mara" localSheetId="3" hidden="1">{"Summary report",#N/A,FALSE,"BBH";"Details - chart",#N/A,FALSE,"BBH"}</definedName>
    <definedName name="mara" hidden="1">{"Summary report",#N/A,FALSE,"BBH";"Details - chart",#N/A,FALSE,"BBH"}</definedName>
    <definedName name="MATURITIESBYYR" localSheetId="3">#REF!</definedName>
    <definedName name="MATURITIESBYYR">#REF!</definedName>
    <definedName name="Member" localSheetId="3">#REF!</definedName>
    <definedName name="Member">#REF!</definedName>
    <definedName name="MEWarning" hidden="1">1</definedName>
    <definedName name="MIF" localSheetId="3">#REF!</definedName>
    <definedName name="MIF">#REF!</definedName>
    <definedName name="MIN_Sal_from_July" localSheetId="3">#REF!</definedName>
    <definedName name="MIN_Sal_from_July">#REF!</definedName>
    <definedName name="MIN_SALARY" localSheetId="3">#REF!</definedName>
    <definedName name="MIN_SALARY">#REF!</definedName>
    <definedName name="MINED" localSheetId="3">'[20]CamKum Prod'!$H$17</definedName>
    <definedName name="MINED">'[21]CamKum Prod'!$H$17</definedName>
    <definedName name="mmm" localSheetId="3">[55]SETUP!$D$12</definedName>
    <definedName name="mmm">[56]SETUP!$D$12</definedName>
    <definedName name="Monetary_Precision" localSheetId="3">#REF!</definedName>
    <definedName name="Monetary_Precision">#REF!</definedName>
    <definedName name="month">'[46]std tabel'!$C$5</definedName>
    <definedName name="mrp" localSheetId="3">#REF!</definedName>
    <definedName name="mrp">#REF!</definedName>
    <definedName name="n" localSheetId="3">'форма 4'!n</definedName>
    <definedName name="n">[0]!n</definedName>
    <definedName name="Name_rang1_1" localSheetId="3">#REF!</definedName>
    <definedName name="Name_rang1_1">#REF!</definedName>
    <definedName name="Name_rang1_2" localSheetId="3">#REF!</definedName>
    <definedName name="Name_rang1_2">#REF!</definedName>
    <definedName name="Name_rang1_3" localSheetId="3">#REF!</definedName>
    <definedName name="Name_rang1_3">#REF!</definedName>
    <definedName name="Name_rang1_4" localSheetId="3">#REF!</definedName>
    <definedName name="Name_rang1_4">#REF!</definedName>
    <definedName name="Name_rang1_5" localSheetId="3">#REF!</definedName>
    <definedName name="Name_rang1_5">#REF!</definedName>
    <definedName name="Name_rang1_6" localSheetId="3">#REF!</definedName>
    <definedName name="Name_rang1_6">#REF!</definedName>
    <definedName name="Name_rang1_7" localSheetId="3">#REF!</definedName>
    <definedName name="Name_rang1_7">#REF!</definedName>
    <definedName name="Name_rang1_8" localSheetId="3">#REF!</definedName>
    <definedName name="Name_rang1_8">#REF!</definedName>
    <definedName name="Name_rang2_2" localSheetId="3">#REF!</definedName>
    <definedName name="Name_rang2_2">#REF!</definedName>
    <definedName name="Name_rang2_3" localSheetId="3">#REF!</definedName>
    <definedName name="Name_rang2_3">#REF!</definedName>
    <definedName name="Name_rang2_4" localSheetId="3">#REF!</definedName>
    <definedName name="Name_rang2_4">#REF!</definedName>
    <definedName name="Name_rang2_5" localSheetId="3">#REF!</definedName>
    <definedName name="Name_rang2_5">#REF!</definedName>
    <definedName name="Name_rang2_6" localSheetId="3">#REF!</definedName>
    <definedName name="Name_rang2_6">#REF!</definedName>
    <definedName name="Name_rang2_7" localSheetId="3">#REF!</definedName>
    <definedName name="Name_rang2_7">#REF!</definedName>
    <definedName name="Name_rang2_8" localSheetId="3">#REF!</definedName>
    <definedName name="Name_rang2_8">#REF!</definedName>
    <definedName name="Name_rang3" localSheetId="3">#REF!</definedName>
    <definedName name="Name_rang3">#REF!</definedName>
    <definedName name="Name_rang3_3" localSheetId="3">#REF!</definedName>
    <definedName name="Name_rang3_3">#REF!</definedName>
    <definedName name="Name_rang3_4" localSheetId="3">#REF!</definedName>
    <definedName name="Name_rang3_4">#REF!</definedName>
    <definedName name="Name_rang3_5" localSheetId="3">#REF!</definedName>
    <definedName name="Name_rang3_5">#REF!</definedName>
    <definedName name="Name_rang3_6" localSheetId="3">#REF!</definedName>
    <definedName name="Name_rang3_6">#REF!</definedName>
    <definedName name="Name_rang3_7" localSheetId="3">#REF!</definedName>
    <definedName name="Name_rang3_7">#REF!</definedName>
    <definedName name="Name_rang3_8" localSheetId="3">#REF!</definedName>
    <definedName name="Name_rang3_8">#REF!</definedName>
    <definedName name="Name_rang4_4" localSheetId="3">#REF!</definedName>
    <definedName name="Name_rang4_4">#REF!</definedName>
    <definedName name="Name_rang4_5" localSheetId="3">#REF!</definedName>
    <definedName name="Name_rang4_5">#REF!</definedName>
    <definedName name="Name_rang4_6" localSheetId="3">#REF!</definedName>
    <definedName name="Name_rang4_6">#REF!</definedName>
    <definedName name="Name_rang4_7" localSheetId="3">#REF!</definedName>
    <definedName name="Name_rang4_7">#REF!</definedName>
    <definedName name="Name_rang4_8" localSheetId="3">#REF!</definedName>
    <definedName name="Name_rang4_8">#REF!</definedName>
    <definedName name="Name_rang5_5" localSheetId="3">#REF!</definedName>
    <definedName name="Name_rang5_5">#REF!</definedName>
    <definedName name="Name_rang5_6" localSheetId="3">#REF!</definedName>
    <definedName name="Name_rang5_6">#REF!</definedName>
    <definedName name="Name_rang5_7" localSheetId="3">#REF!</definedName>
    <definedName name="Name_rang5_7">#REF!</definedName>
    <definedName name="Name_rang5_8" localSheetId="3">#REF!</definedName>
    <definedName name="Name_rang5_8">#REF!</definedName>
    <definedName name="Name_rang6_6" localSheetId="3">#REF!</definedName>
    <definedName name="Name_rang6_6">#REF!</definedName>
    <definedName name="Name_rang6_7" localSheetId="3">#REF!</definedName>
    <definedName name="Name_rang6_7">#REF!</definedName>
    <definedName name="Name_rang6_8" localSheetId="3">#REF!</definedName>
    <definedName name="Name_rang6_8">#REF!</definedName>
    <definedName name="Name_rang7_7" localSheetId="3">#REF!</definedName>
    <definedName name="Name_rang7_7">#REF!</definedName>
    <definedName name="Name_rang7_8" localSheetId="3">#REF!</definedName>
    <definedName name="Name_rang7_8">#REF!</definedName>
    <definedName name="Name_rang8_8" localSheetId="3">#REF!</definedName>
    <definedName name="Name_rang8_8">#REF!</definedName>
    <definedName name="NBK">89.57</definedName>
    <definedName name="Net_Price" localSheetId="3">#REF!</definedName>
    <definedName name="Net_Price">#REF!</definedName>
    <definedName name="Net_price_04" localSheetId="3">#REF!</definedName>
    <definedName name="Net_price_04">#REF!</definedName>
    <definedName name="Net_price_07" localSheetId="3">#REF!</definedName>
    <definedName name="Net_price_07">#REF!</definedName>
    <definedName name="NFC">[37]IS!#REF!</definedName>
    <definedName name="nter" localSheetId="3">#REF!</definedName>
    <definedName name="nter">#REF!</definedName>
    <definedName name="Number_of_payments_during_one_year" localSheetId="3">#REF!</definedName>
    <definedName name="Number_of_payments_during_one_year">#REF!</definedName>
    <definedName name="NYN" localSheetId="3">'[65]G-60'!$B$1:$B$65536</definedName>
    <definedName name="NYN">'[66]G-60'!$B$1:$B$65536</definedName>
    <definedName name="o" localSheetId="3">#REF!</definedName>
    <definedName name="o">#REF!</definedName>
    <definedName name="Office" localSheetId="3">#REF!</definedName>
    <definedName name="Office">#REF!</definedName>
    <definedName name="oi" localSheetId="3">#REF!</definedName>
    <definedName name="oi">#REF!</definedName>
    <definedName name="oikjlkj" localSheetId="3">#REF!</definedName>
    <definedName name="oikjlkj">#REF!</definedName>
    <definedName name="OOE">[45]IS!#REF!</definedName>
    <definedName name="Other_sales_groupunits" localSheetId="3">#REF!</definedName>
    <definedName name="Other_sales_groupunits">#REF!</definedName>
    <definedName name="Other_Tax_CB" localSheetId="3">#REF!</definedName>
    <definedName name="Other_Tax_CB">#REF!</definedName>
    <definedName name="Other_Tax_payable_CB" localSheetId="3">#REF!</definedName>
    <definedName name="Other_Tax_payable_CB">#REF!</definedName>
    <definedName name="Other_Tax_payable_OB" localSheetId="3">#REF!</definedName>
    <definedName name="Other_Tax_payable_OB">#REF!</definedName>
    <definedName name="OtherOperRevenue">[37]IS!#REF!</definedName>
    <definedName name="p" localSheetId="3" hidden="1">'[20]Prelim Cost'!$B$31:$L$31</definedName>
    <definedName name="p" hidden="1">'[21]Prelim Cost'!$B$31:$L$31</definedName>
    <definedName name="Payables_close" localSheetId="3">[53]BS!#REF!</definedName>
    <definedName name="Payables_close">[54]BS!#REF!</definedName>
    <definedName name="Payables_open" localSheetId="3">[53]BS!#REF!</definedName>
    <definedName name="Payables_open">[54]BS!#REF!</definedName>
    <definedName name="period">'[46]std tabel'!$C$4</definedName>
    <definedName name="PL_M1" localSheetId="3">#REF!</definedName>
    <definedName name="PL_M1">#REF!</definedName>
    <definedName name="PopDate">[26]SMSTemp!$B$7</definedName>
    <definedName name="POURED" localSheetId="3">'[20]CamKum Prod'!$H$28</definedName>
    <definedName name="POURED">'[21]CamKum Prod'!$H$28</definedName>
    <definedName name="pr">[67]Anlagevermögen!$A$1:$Z$29</definedName>
    <definedName name="PrepBy">[26]SMSTemp!$B$6</definedName>
    <definedName name="PreviousPeriod">[42]ДДС!$E$11</definedName>
    <definedName name="price" localSheetId="3">#REF!</definedName>
    <definedName name="price">#REF!</definedName>
    <definedName name="Price_10" localSheetId="3">#REF!</definedName>
    <definedName name="Price_10">#REF!</definedName>
    <definedName name="Price_ADB_05" localSheetId="3">#REF!</definedName>
    <definedName name="Price_ADB_05">#REF!</definedName>
    <definedName name="Price_IADB_03" localSheetId="3">#REF!</definedName>
    <definedName name="Price_IADB_03">#REF!</definedName>
    <definedName name="Price_IBRD_02" localSheetId="3">#REF!</definedName>
    <definedName name="Price_IBRD_02">#REF!</definedName>
    <definedName name="Price_IBRD_03" localSheetId="3">#REF!</definedName>
    <definedName name="Price_IBRD_03">#REF!</definedName>
    <definedName name="Price_IBRD_05_2" localSheetId="3">#REF!</definedName>
    <definedName name="Price_IBRD_05_2">#REF!</definedName>
    <definedName name="Price_IFC_05" localSheetId="3">#REF!</definedName>
    <definedName name="Price_IFC_05">#REF!</definedName>
    <definedName name="PriceIBRD_05_1" localSheetId="3">#REF!</definedName>
    <definedName name="PriceIBRD_05_1">#REF!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intk" localSheetId="3">#REF!</definedName>
    <definedName name="printk">#REF!</definedName>
    <definedName name="Prior" localSheetId="3">#REF!</definedName>
    <definedName name="Prior">#REF!</definedName>
    <definedName name="Purchase_amount_KZT" localSheetId="3">#REF!</definedName>
    <definedName name="Purchase_amount_KZT">#REF!</definedName>
    <definedName name="Purchase_amount_USD" localSheetId="3">#REF!</definedName>
    <definedName name="Purchase_amount_USD">#REF!</definedName>
    <definedName name="Purchase_price" localSheetId="3">#REF!</definedName>
    <definedName name="Purchase_price">#REF!</definedName>
    <definedName name="PY_Accounts_Receivable" localSheetId="3">#REF!</definedName>
    <definedName name="PY_Accounts_Receivable">#REF!</definedName>
    <definedName name="PY_Administration">'[24]Income Statement'!#REF!</definedName>
    <definedName name="PY_Cash" localSheetId="3">#REF!</definedName>
    <definedName name="PY_Cash">#REF!</definedName>
    <definedName name="PY_Common_Equity" localSheetId="3">#REF!</definedName>
    <definedName name="PY_Common_Equity">#REF!</definedName>
    <definedName name="PY_Cost_of_Sales">'[24]Income Statement'!#REF!</definedName>
    <definedName name="PY_Current_Liabilities">'[24]Bal Sheet'!#REF!</definedName>
    <definedName name="PY_Depreciation">'[24]Income Statement'!#REF!</definedName>
    <definedName name="PY_Gross_Profit">'[24]Income Statement'!#REF!</definedName>
    <definedName name="PY_Inc_Bef_Tax" localSheetId="3">#REF!</definedName>
    <definedName name="PY_Inc_Bef_Tax">#REF!</definedName>
    <definedName name="PY_Intangible_Assets" localSheetId="3">#REF!</definedName>
    <definedName name="PY_Intangible_Assets">#REF!</definedName>
    <definedName name="PY_Interest_Expense">'[24]Income Statement'!#REF!</definedName>
    <definedName name="PY_Inventory" localSheetId="3">#REF!</definedName>
    <definedName name="PY_Inventory">#REF!</definedName>
    <definedName name="PY_LIABIL_EQUITY" localSheetId="3">#REF!</definedName>
    <definedName name="PY_LIABIL_EQUITY">#REF!</definedName>
    <definedName name="PY_LT_Debt" localSheetId="3">#REF!</definedName>
    <definedName name="PY_LT_Debt">#REF!</definedName>
    <definedName name="PY_Market_Value_of_Equity">'[24]Income Statement'!#REF!</definedName>
    <definedName name="PY_Marketable_Sec">'[24]Bal Sheet'!#REF!</definedName>
    <definedName name="PY_NET_PROFIT">'[24]Income Statement'!#REF!</definedName>
    <definedName name="PY_Net_Revenue" localSheetId="3">#REF!</definedName>
    <definedName name="PY_Net_Revenue">#REF!</definedName>
    <definedName name="PY_Operating_Inc">'[24]Income Statement'!#REF!</definedName>
    <definedName name="PY_Operating_Income">'[24]Income Statement'!#REF!</definedName>
    <definedName name="PY_Other_Curr_Assets" localSheetId="3">#REF!</definedName>
    <definedName name="PY_Other_Curr_Assets">#REF!</definedName>
    <definedName name="PY_Other_Exp">'[24]Income Statement'!#REF!</definedName>
    <definedName name="PY_Other_LT_Assets">'[24]Bal Sheet'!#REF!</definedName>
    <definedName name="PY_Other_LT_Liabilities" localSheetId="3">#REF!</definedName>
    <definedName name="PY_Other_LT_Liabilities">#REF!</definedName>
    <definedName name="PY_Preferred_Stock">'[24]Bal Sheet'!#REF!</definedName>
    <definedName name="PY_QUICK_ASSETS" localSheetId="3">#REF!</definedName>
    <definedName name="PY_QUICK_ASSETS">#REF!</definedName>
    <definedName name="PY_Retained_Earnings" localSheetId="3">#REF!</definedName>
    <definedName name="PY_Retained_Earnings">#REF!</definedName>
    <definedName name="PY_Selling">'[24]Income Statement'!#REF!</definedName>
    <definedName name="PY_Tangible_Assets" localSheetId="3">#REF!</definedName>
    <definedName name="PY_Tangible_Assets">#REF!</definedName>
    <definedName name="PY_Tangible_Net_Worth">'[24]Income Statement'!#REF!</definedName>
    <definedName name="PY_Taxes">'[24]Income Statement'!#REF!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Working_Capital">'[24]Income Statement'!#REF!</definedName>
    <definedName name="PY2_Accounts_Receivable" localSheetId="3">#REF!</definedName>
    <definedName name="PY2_Accounts_Receivable">#REF!</definedName>
    <definedName name="PY2_Administration">'[24]Income Statement'!#REF!</definedName>
    <definedName name="PY2_Cash" localSheetId="3">#REF!</definedName>
    <definedName name="PY2_Cash">#REF!</definedName>
    <definedName name="PY2_Common_Equity" localSheetId="3">#REF!</definedName>
    <definedName name="PY2_Common_Equity">#REF!</definedName>
    <definedName name="PY2_Cost_of_Sales">'[24]Income Statement'!#REF!</definedName>
    <definedName name="PY2_Current_Liabilities">'[24]Bal Sheet'!#REF!</definedName>
    <definedName name="PY2_Depreciation">'[24]Income Statement'!#REF!</definedName>
    <definedName name="PY2_Gross_Profit">'[24]Income Statement'!#REF!</definedName>
    <definedName name="PY2_Inc_Bef_Tax" localSheetId="3">#REF!</definedName>
    <definedName name="PY2_Inc_Bef_Tax">#REF!</definedName>
    <definedName name="PY2_Intangible_Assets" localSheetId="3">#REF!</definedName>
    <definedName name="PY2_Intangible_Assets">#REF!</definedName>
    <definedName name="PY2_Interest_Expense">'[24]Income Statement'!#REF!</definedName>
    <definedName name="PY2_Inventory" localSheetId="3">#REF!</definedName>
    <definedName name="PY2_Inventory">#REF!</definedName>
    <definedName name="PY2_LIABIL_EQUITY" localSheetId="3">#REF!</definedName>
    <definedName name="PY2_LIABIL_EQUITY">#REF!</definedName>
    <definedName name="PY2_LT_Debt" localSheetId="3">#REF!</definedName>
    <definedName name="PY2_LT_Debt">#REF!</definedName>
    <definedName name="PY2_Marketable_Sec">'[24]Bal Sheet'!#REF!</definedName>
    <definedName name="PY2_NET_PROFIT">'[24]Income Statement'!#REF!</definedName>
    <definedName name="PY2_Net_Revenue" localSheetId="3">#REF!</definedName>
    <definedName name="PY2_Net_Revenue">#REF!</definedName>
    <definedName name="PY2_Operating_Inc">'[24]Income Statement'!#REF!</definedName>
    <definedName name="PY2_Operating_Income">'[24]Income Statement'!#REF!</definedName>
    <definedName name="PY2_Other_Curr_Assets" localSheetId="3">#REF!</definedName>
    <definedName name="PY2_Other_Curr_Assets">#REF!</definedName>
    <definedName name="PY2_Other_Exp.">'[24]Income Statement'!#REF!</definedName>
    <definedName name="PY2_Other_LT_Assets">'[24]Bal Sheet'!#REF!</definedName>
    <definedName name="PY2_Other_LT_Liabilities" localSheetId="3">#REF!</definedName>
    <definedName name="PY2_Other_LT_Liabilities">#REF!</definedName>
    <definedName name="PY2_Preferred_Stock">'[24]Bal Sheet'!#REF!</definedName>
    <definedName name="PY2_QUICK_ASSETS" localSheetId="3">#REF!</definedName>
    <definedName name="PY2_QUICK_ASSETS">#REF!</definedName>
    <definedName name="PY2_Retained_Earnings" localSheetId="3">#REF!</definedName>
    <definedName name="PY2_Retained_Earnings">#REF!</definedName>
    <definedName name="PY2_Selling">'[24]Income Statement'!#REF!</definedName>
    <definedName name="PY2_Tangible_Assets" localSheetId="3">#REF!</definedName>
    <definedName name="PY2_Tangible_Assets">#REF!</definedName>
    <definedName name="PY2_Tangible_Net_Worth">'[24]Income Statement'!#REF!</definedName>
    <definedName name="PY2_Taxes">'[24]Income Statement'!#REF!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Working_Capital">'[24]Income Statement'!#REF!</definedName>
    <definedName name="PYTB">[68]PYTB!$A$1:$B$835</definedName>
    <definedName name="q" localSheetId="2" hidden="1">{#N/A,#N/A,FALSE,"Aging Summary";#N/A,#N/A,FALSE,"Ratio Analysis";#N/A,#N/A,FALSE,"Test 120 Day Accts";#N/A,#N/A,FALSE,"Tickmarks"}</definedName>
    <definedName name="q" localSheetId="3" hidden="1">{#N/A,#N/A,FALSE,"Aging Summary";#N/A,#N/A,FALSE,"Ratio Analysis";#N/A,#N/A,FALSE,"Test 120 Day Accts";#N/A,#N/A,FALSE,"Tickmarks"}</definedName>
    <definedName name="q" hidden="1">{#N/A,#N/A,FALSE,"Aging Summary";#N/A,#N/A,FALSE,"Ratio Analysis";#N/A,#N/A,FALSE,"Test 120 Day Accts";#N/A,#N/A,FALSE,"Tickmarks"}</definedName>
    <definedName name="qq" localSheetId="2" hidden="1">{#N/A,#N/A,FALSE,"Aging Summary";#N/A,#N/A,FALSE,"Ratio Analysis";#N/A,#N/A,FALSE,"Test 120 Day Accts";#N/A,#N/A,FALSE,"Tickmarks"}</definedName>
    <definedName name="qq" localSheetId="3" hidden="1">{#N/A,#N/A,FALSE,"Aging Summary";#N/A,#N/A,FALSE,"Ratio Analysis";#N/A,#N/A,FALSE,"Test 120 Day Accts";#N/A,#N/A,FALSE,"Tickmarks"}</definedName>
    <definedName name="qq" hidden="1">{#N/A,#N/A,FALSE,"Aging Summary";#N/A,#N/A,FALSE,"Ratio Analysis";#N/A,#N/A,FALSE,"Test 120 Day Accts";#N/A,#N/A,FALSE,"Tickmarks"}</definedName>
    <definedName name="R_BEG" localSheetId="3">#REF!</definedName>
    <definedName name="R_BEG">#REF!</definedName>
    <definedName name="R_END" localSheetId="3">#REF!</definedName>
    <definedName name="R_END">#REF!</definedName>
    <definedName name="R_Factor" localSheetId="3">#REF!</definedName>
    <definedName name="R_Factor">#REF!</definedName>
    <definedName name="R_INS" localSheetId="3">#REF!</definedName>
    <definedName name="R_INS">#REF!</definedName>
    <definedName name="Random_Book_Value_Totals">[26]SMSTemp!$B$48</definedName>
    <definedName name="Random_Net_Book_Value">[26]SMSTemp!$B$45</definedName>
    <definedName name="Random_Population_Count">[26]SMSTemp!$B$46</definedName>
    <definedName name="Random_Sample_Size">[26]SMSTemp!$B$47</definedName>
    <definedName name="Receivables_close" localSheetId="3">[53]BS!#REF!</definedName>
    <definedName name="Receivables_close">[54]BS!#REF!</definedName>
    <definedName name="Receivables_open" localSheetId="3">[53]BS!#REF!</definedName>
    <definedName name="Receivables_open">[54]BS!#REF!</definedName>
    <definedName name="RECONC_DEPR" localSheetId="3">#REF!</definedName>
    <definedName name="RECONC_DEPR">#REF!</definedName>
    <definedName name="Ref_1" localSheetId="3">'[69]FA Movement Kyrg'!$E$22</definedName>
    <definedName name="Ref_1">'[70]FA Movement Kyrg'!$E$22</definedName>
    <definedName name="Ref_10" localSheetId="3">'[69]FA Movement Kyrg'!$I$39</definedName>
    <definedName name="Ref_10">'[70]FA Movement Kyrg'!$I$39</definedName>
    <definedName name="Ref_11" localSheetId="3">'[69]FA Movement Kyrg'!$K$39</definedName>
    <definedName name="Ref_11">'[70]FA Movement Kyrg'!$K$39</definedName>
    <definedName name="Ref_12" localSheetId="3">'[69]FA Movement Kyrg'!$K$17</definedName>
    <definedName name="Ref_12">'[70]FA Movement Kyrg'!$K$17</definedName>
    <definedName name="Ref_13" localSheetId="3">'[69]FA Movement Kyrg'!$C$17</definedName>
    <definedName name="Ref_13">'[70]FA Movement Kyrg'!$C$17</definedName>
    <definedName name="Ref_14" localSheetId="3">'[69]FA Movement Kyrg'!$E$17</definedName>
    <definedName name="Ref_14">'[70]FA Movement Kyrg'!$E$17</definedName>
    <definedName name="Ref_2" localSheetId="3">'[69]FA Movement Kyrg'!$A$1</definedName>
    <definedName name="Ref_2">'[70]FA Movement Kyrg'!$A$1</definedName>
    <definedName name="Ref_3" localSheetId="3">#REF!</definedName>
    <definedName name="Ref_3">#REF!</definedName>
    <definedName name="Ref_4" localSheetId="3">'[69]FA Movement Kyrg'!$A$19</definedName>
    <definedName name="Ref_4">'[70]FA Movement Kyrg'!$A$19</definedName>
    <definedName name="Ref_5" localSheetId="3">'[69]FA Movement Kyrg'!$C$17</definedName>
    <definedName name="Ref_5">'[70]FA Movement Kyrg'!$C$17</definedName>
    <definedName name="Ref_6" localSheetId="3">'[69]FA Movement Kyrg'!$K$17</definedName>
    <definedName name="Ref_6">'[70]FA Movement Kyrg'!$K$17</definedName>
    <definedName name="Ref_7" localSheetId="3">'[69]FA Movement Kyrg'!$C$28</definedName>
    <definedName name="Ref_7">'[70]FA Movement Kyrg'!$C$28</definedName>
    <definedName name="Ref_8" localSheetId="3">'[69]FA Movement Kyrg'!$C$28</definedName>
    <definedName name="Ref_8">'[70]FA Movement Kyrg'!$C$28</definedName>
    <definedName name="Ref_9" localSheetId="3">'[69]FA Movement Kyrg'!$K$28</definedName>
    <definedName name="Ref_9">'[70]FA Movement Kyrg'!$K$28</definedName>
    <definedName name="Residual_difference" localSheetId="3">#REF!</definedName>
    <definedName name="Residual_difference">#REF!</definedName>
    <definedName name="respirators" localSheetId="3">#REF!</definedName>
    <definedName name="respirators">#REF!</definedName>
    <definedName name="Rest_Fact_rang1_1" localSheetId="3">#REF!</definedName>
    <definedName name="Rest_Fact_rang1_1">#REF!</definedName>
    <definedName name="Rest_Fact_rang1_2" localSheetId="3">#REF!</definedName>
    <definedName name="Rest_Fact_rang1_2">#REF!</definedName>
    <definedName name="Rest_Fact_rang1_3" localSheetId="3">#REF!</definedName>
    <definedName name="Rest_Fact_rang1_3">#REF!</definedName>
    <definedName name="Rest_Fact_rang1_4" localSheetId="3">#REF!</definedName>
    <definedName name="Rest_Fact_rang1_4">#REF!</definedName>
    <definedName name="Rest_Fact_rang1_5" localSheetId="3">#REF!</definedName>
    <definedName name="Rest_Fact_rang1_5">#REF!</definedName>
    <definedName name="Rest_Fact_rang1_6" localSheetId="3">#REF!</definedName>
    <definedName name="Rest_Fact_rang1_6">#REF!</definedName>
    <definedName name="Rest_Fact_rang1_7" localSheetId="3">#REF!</definedName>
    <definedName name="Rest_Fact_rang1_7">#REF!</definedName>
    <definedName name="Rest_Fact_rang1_8" localSheetId="3">#REF!</definedName>
    <definedName name="Rest_Fact_rang1_8">#REF!</definedName>
    <definedName name="Rest_Fact_rang2_2" localSheetId="3">#REF!</definedName>
    <definedName name="Rest_Fact_rang2_2">#REF!</definedName>
    <definedName name="Rest_Fact_rang2_3" localSheetId="3">#REF!</definedName>
    <definedName name="Rest_Fact_rang2_3">#REF!</definedName>
    <definedName name="Rest_Fact_rang2_4" localSheetId="3">#REF!</definedName>
    <definedName name="Rest_Fact_rang2_4">#REF!</definedName>
    <definedName name="Rest_Fact_rang2_5" localSheetId="3">#REF!</definedName>
    <definedName name="Rest_Fact_rang2_5">#REF!</definedName>
    <definedName name="Rest_Fact_rang2_6" localSheetId="3">#REF!</definedName>
    <definedName name="Rest_Fact_rang2_6">#REF!</definedName>
    <definedName name="Rest_Fact_rang2_7" localSheetId="3">#REF!</definedName>
    <definedName name="Rest_Fact_rang2_7">#REF!</definedName>
    <definedName name="Rest_Fact_rang2_8" localSheetId="3">#REF!</definedName>
    <definedName name="Rest_Fact_rang2_8">#REF!</definedName>
    <definedName name="Rest_Fact_rang3_3" localSheetId="3">#REF!</definedName>
    <definedName name="Rest_Fact_rang3_3">#REF!</definedName>
    <definedName name="Rest_Fact_rang3_4" localSheetId="3">#REF!</definedName>
    <definedName name="Rest_Fact_rang3_4">#REF!</definedName>
    <definedName name="Rest_Fact_rang3_5" localSheetId="3">#REF!</definedName>
    <definedName name="Rest_Fact_rang3_5">#REF!</definedName>
    <definedName name="Rest_Fact_rang3_6" localSheetId="3">#REF!</definedName>
    <definedName name="Rest_Fact_rang3_6">#REF!</definedName>
    <definedName name="Rest_Fact_rang3_7" localSheetId="3">#REF!</definedName>
    <definedName name="Rest_Fact_rang3_7">#REF!</definedName>
    <definedName name="Rest_Fact_rang3_8" localSheetId="3">#REF!</definedName>
    <definedName name="Rest_Fact_rang3_8">#REF!</definedName>
    <definedName name="Rest_Fact_rang4_4" localSheetId="3">#REF!</definedName>
    <definedName name="Rest_Fact_rang4_4">#REF!</definedName>
    <definedName name="Rest_Fact_rang4_5" localSheetId="3">#REF!</definedName>
    <definedName name="Rest_Fact_rang4_5">#REF!</definedName>
    <definedName name="Rest_Fact_rang4_6" localSheetId="3">#REF!</definedName>
    <definedName name="Rest_Fact_rang4_6">#REF!</definedName>
    <definedName name="Rest_Fact_rang4_7" localSheetId="3">#REF!</definedName>
    <definedName name="Rest_Fact_rang4_7">#REF!</definedName>
    <definedName name="Rest_Fact_rang4_8" localSheetId="3">#REF!</definedName>
    <definedName name="Rest_Fact_rang4_8">#REF!</definedName>
    <definedName name="Rest_Fact_rang5_5" localSheetId="3">#REF!</definedName>
    <definedName name="Rest_Fact_rang5_5">#REF!</definedName>
    <definedName name="Rest_Fact_rang5_6" localSheetId="3">#REF!</definedName>
    <definedName name="Rest_Fact_rang5_6">#REF!</definedName>
    <definedName name="Rest_Fact_rang5_7" localSheetId="3">#REF!</definedName>
    <definedName name="Rest_Fact_rang5_7">#REF!</definedName>
    <definedName name="Rest_Fact_rang5_8" localSheetId="3">#REF!</definedName>
    <definedName name="Rest_Fact_rang5_8">#REF!</definedName>
    <definedName name="Rest_Fact_rang6_6" localSheetId="3">#REF!</definedName>
    <definedName name="Rest_Fact_rang6_6">#REF!</definedName>
    <definedName name="Rest_Fact_rang6_7" localSheetId="3">#REF!</definedName>
    <definedName name="Rest_Fact_rang6_7">#REF!</definedName>
    <definedName name="Rest_Fact_rang6_8" localSheetId="3">#REF!</definedName>
    <definedName name="Rest_Fact_rang6_8">#REF!</definedName>
    <definedName name="Rest_Fact_rang7_7" localSheetId="3">#REF!</definedName>
    <definedName name="Rest_Fact_rang7_7">#REF!</definedName>
    <definedName name="Rest_Fact_rang7_8" localSheetId="3">#REF!</definedName>
    <definedName name="Rest_Fact_rang7_8">#REF!</definedName>
    <definedName name="Rest_Fact_rang8_8" localSheetId="3">#REF!</definedName>
    <definedName name="Rest_Fact_rang8_8">#REF!</definedName>
    <definedName name="rett" localSheetId="3">[71]Статьи!$A$3:$B$55</definedName>
    <definedName name="rett">[72]Статьи!$A$3:$B$55</definedName>
    <definedName name="Revenue">[37]IS!#REF!</definedName>
    <definedName name="rty" localSheetId="3" hidden="1">'[15]Prelim Cost'!$B$31:$L$31</definedName>
    <definedName name="rty" hidden="1">'[16]Prelim Cost'!$B$31:$L$31</definedName>
    <definedName name="RUR">4.97</definedName>
    <definedName name="rus" localSheetId="3">#REF!</definedName>
    <definedName name="rus">#REF!</definedName>
    <definedName name="s" localSheetId="3">#REF!</definedName>
    <definedName name="s">#REF!</definedName>
    <definedName name="S_AcctDes">[25]Securities!$A$1:$A$65536</definedName>
    <definedName name="S_Adjust" localSheetId="3">#REF!</definedName>
    <definedName name="S_Adjust">#REF!</definedName>
    <definedName name="S_Adjust_Data" localSheetId="3">[61]Lead!$I$1:$I$55</definedName>
    <definedName name="S_Adjust_Data">[62]Lead!$I$1:$I$55</definedName>
    <definedName name="S_Adjust_GT" localSheetId="3">#REF!</definedName>
    <definedName name="S_Adjust_GT">#REF!</definedName>
    <definedName name="S_AJE_Tot" localSheetId="3">#REF!</definedName>
    <definedName name="S_AJE_Tot">#REF!</definedName>
    <definedName name="S_AJE_Tot_Data" localSheetId="3">[61]Lead!$H$1:$H$55</definedName>
    <definedName name="S_AJE_Tot_Data">[62]Lead!$H$1:$H$55</definedName>
    <definedName name="S_AJE_Tot_GT" localSheetId="3">#REF!</definedName>
    <definedName name="S_AJE_Tot_GT">#REF!</definedName>
    <definedName name="S_CompNum">[25]Securities!#REF!</definedName>
    <definedName name="S_CY_Beg">[25]Securities!$B$1:$B$65536</definedName>
    <definedName name="S_CY_Beg_Data" localSheetId="3">[61]Lead!$F$1:$F$55</definedName>
    <definedName name="S_CY_Beg_Data">[62]Lead!$F$1:$F$55</definedName>
    <definedName name="S_CY_Beg_GT">[25]Securities!#REF!</definedName>
    <definedName name="S_CY_End" localSheetId="3">#REF!</definedName>
    <definedName name="S_CY_End">#REF!</definedName>
    <definedName name="S_CY_End_Data" localSheetId="3">[61]Lead!$K$1:$K$55</definedName>
    <definedName name="S_CY_End_Data">[62]Lead!$K$1:$K$55</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[25]Securities!#REF!</definedName>
    <definedName name="S_Headings" localSheetId="3">#REF!</definedName>
    <definedName name="S_Headings">#REF!</definedName>
    <definedName name="S_KeyValue">[25]Securities!#REF!</definedName>
    <definedName name="S_PY_End">[25]Securities!$G$1:$G$65536</definedName>
    <definedName name="S_PY_End_Data" localSheetId="3">[61]Lead!$M$1:$M$55</definedName>
    <definedName name="S_PY_End_Data">[62]Lead!$M$1:$M$55</definedName>
    <definedName name="S_PY_End_GT">[25]Securities!#REF!</definedName>
    <definedName name="S_RJE_Tot" localSheetId="3">#REF!</definedName>
    <definedName name="S_RJE_Tot">#REF!</definedName>
    <definedName name="S_RJE_Tot_Data" localSheetId="3">[61]Lead!$J$1:$J$55</definedName>
    <definedName name="S_RJE_Tot_Data">[62]Lead!$J$1:$J$55</definedName>
    <definedName name="S_RJE_Tot_GT" localSheetId="3">#REF!</definedName>
    <definedName name="S_RJE_Tot_GT">#REF!</definedName>
    <definedName name="S_RowNum">[25]Securities!#REF!</definedName>
    <definedName name="Sales_groupunits" localSheetId="3">#REF!</definedName>
    <definedName name="Sales_groupunits">#REF!</definedName>
    <definedName name="Sales_groupunits_F19" localSheetId="3">#REF!</definedName>
    <definedName name="Sales_groupunits_F19">#REF!</definedName>
    <definedName name="SATBLT">[28]!SATBLT</definedName>
    <definedName name="SATBUS">[28]!SATBUS</definedName>
    <definedName name="SATRAP">[28]!SATRAP</definedName>
    <definedName name="sd" localSheetId="3">#REF!</definedName>
    <definedName name="sd">#REF!</definedName>
    <definedName name="SellingExp">[37]IS!#REF!</definedName>
    <definedName name="ser" localSheetId="3">#REF!</definedName>
    <definedName name="ser">#REF!</definedName>
    <definedName name="sfd" localSheetId="3">#REF!</definedName>
    <definedName name="sfd">#REF!</definedName>
    <definedName name="Shapka" localSheetId="3">#REF!</definedName>
    <definedName name="Shapka">#REF!</definedName>
    <definedName name="Shapka1" localSheetId="3">#REF!</definedName>
    <definedName name="Shapka1">#REF!</definedName>
    <definedName name="Shapka10" localSheetId="3">#REF!</definedName>
    <definedName name="Shapka10">#REF!</definedName>
    <definedName name="SOCFUND" localSheetId="3">#REF!</definedName>
    <definedName name="SOCFUND">#REF!</definedName>
    <definedName name="sul" localSheetId="3">#REF!</definedName>
    <definedName name="sul">#REF!</definedName>
    <definedName name="Sum_Fact_Rang1_1" localSheetId="3">#REF!</definedName>
    <definedName name="Sum_Fact_Rang1_1">#REF!</definedName>
    <definedName name="Sum_Fact_Rang1_2" localSheetId="3">#REF!</definedName>
    <definedName name="Sum_Fact_Rang1_2">#REF!</definedName>
    <definedName name="Sum_Fact_Rang1_3" localSheetId="3">#REF!</definedName>
    <definedName name="Sum_Fact_Rang1_3">#REF!</definedName>
    <definedName name="Sum_Fact_Rang1_4" localSheetId="3">#REF!</definedName>
    <definedName name="Sum_Fact_Rang1_4">#REF!</definedName>
    <definedName name="Sum_Fact_Rang1_5" localSheetId="3">#REF!</definedName>
    <definedName name="Sum_Fact_Rang1_5">#REF!</definedName>
    <definedName name="Sum_Fact_Rang1_6" localSheetId="3">#REF!</definedName>
    <definedName name="Sum_Fact_Rang1_6">#REF!</definedName>
    <definedName name="Sum_Fact_Rang1_7" localSheetId="3">#REF!</definedName>
    <definedName name="Sum_Fact_Rang1_7">#REF!</definedName>
    <definedName name="Sum_Fact_Rang1_8" localSheetId="3">#REF!</definedName>
    <definedName name="Sum_Fact_Rang1_8">#REF!</definedName>
    <definedName name="Sum_Fact_Rang2_2" localSheetId="3">#REF!</definedName>
    <definedName name="Sum_Fact_Rang2_2">#REF!</definedName>
    <definedName name="Sum_Fact_Rang2_3" localSheetId="3">#REF!</definedName>
    <definedName name="Sum_Fact_Rang2_3">#REF!</definedName>
    <definedName name="Sum_Fact_Rang2_4" localSheetId="3">#REF!</definedName>
    <definedName name="Sum_Fact_Rang2_4">#REF!</definedName>
    <definedName name="Sum_Fact_Rang2_5" localSheetId="3">#REF!</definedName>
    <definedName name="Sum_Fact_Rang2_5">#REF!</definedName>
    <definedName name="Sum_Fact_Rang2_6" localSheetId="3">#REF!</definedName>
    <definedName name="Sum_Fact_Rang2_6">#REF!</definedName>
    <definedName name="Sum_Fact_Rang2_7" localSheetId="3">#REF!</definedName>
    <definedName name="Sum_Fact_Rang2_7">#REF!</definedName>
    <definedName name="Sum_Fact_Rang2_8" localSheetId="3">#REF!</definedName>
    <definedName name="Sum_Fact_Rang2_8">#REF!</definedName>
    <definedName name="Sum_Fact_Rang3_3" localSheetId="3">#REF!</definedName>
    <definedName name="Sum_Fact_Rang3_3">#REF!</definedName>
    <definedName name="Sum_Fact_Rang3_4" localSheetId="3">#REF!</definedName>
    <definedName name="Sum_Fact_Rang3_4">#REF!</definedName>
    <definedName name="Sum_Fact_Rang3_5" localSheetId="3">#REF!</definedName>
    <definedName name="Sum_Fact_Rang3_5">#REF!</definedName>
    <definedName name="Sum_Fact_Rang3_6" localSheetId="3">#REF!</definedName>
    <definedName name="Sum_Fact_Rang3_6">#REF!</definedName>
    <definedName name="Sum_Fact_Rang3_7" localSheetId="3">#REF!</definedName>
    <definedName name="Sum_Fact_Rang3_7">#REF!</definedName>
    <definedName name="Sum_Fact_Rang3_8" localSheetId="3">#REF!</definedName>
    <definedName name="Sum_Fact_Rang3_8">#REF!</definedName>
    <definedName name="Sum_Fact_Rang4_4" localSheetId="3">#REF!</definedName>
    <definedName name="Sum_Fact_Rang4_4">#REF!</definedName>
    <definedName name="Sum_Fact_Rang4_5" localSheetId="3">#REF!</definedName>
    <definedName name="Sum_Fact_Rang4_5">#REF!</definedName>
    <definedName name="Sum_Fact_Rang4_6" localSheetId="3">#REF!</definedName>
    <definedName name="Sum_Fact_Rang4_6">#REF!</definedName>
    <definedName name="Sum_Fact_Rang4_7" localSheetId="3">#REF!</definedName>
    <definedName name="Sum_Fact_Rang4_7">#REF!</definedName>
    <definedName name="Sum_Fact_Rang4_8" localSheetId="3">#REF!</definedName>
    <definedName name="Sum_Fact_Rang4_8">#REF!</definedName>
    <definedName name="Sum_Fact_Rang5_5" localSheetId="3">#REF!</definedName>
    <definedName name="Sum_Fact_Rang5_5">#REF!</definedName>
    <definedName name="Sum_Fact_Rang5_6" localSheetId="3">#REF!</definedName>
    <definedName name="Sum_Fact_Rang5_6">#REF!</definedName>
    <definedName name="Sum_Fact_Rang5_7" localSheetId="3">#REF!</definedName>
    <definedName name="Sum_Fact_Rang5_7">#REF!</definedName>
    <definedName name="Sum_Fact_Rang5_8" localSheetId="3">#REF!</definedName>
    <definedName name="Sum_Fact_Rang5_8">#REF!</definedName>
    <definedName name="Sum_Fact_Rang6_6" localSheetId="3">#REF!</definedName>
    <definedName name="Sum_Fact_Rang6_6">#REF!</definedName>
    <definedName name="Sum_Fact_Rang6_7" localSheetId="3">#REF!</definedName>
    <definedName name="Sum_Fact_Rang6_7">#REF!</definedName>
    <definedName name="Sum_Fact_Rang6_8" localSheetId="3">#REF!</definedName>
    <definedName name="Sum_Fact_Rang6_8">#REF!</definedName>
    <definedName name="Sum_Fact_Rang7_7" localSheetId="3">#REF!</definedName>
    <definedName name="Sum_Fact_Rang7_7">#REF!</definedName>
    <definedName name="Sum_Fact_Rang7_8" localSheetId="3">#REF!</definedName>
    <definedName name="Sum_Fact_Rang7_8">#REF!</definedName>
    <definedName name="Sum_Fact_Rang8_8" localSheetId="3">#REF!</definedName>
    <definedName name="Sum_Fact_Rang8_8">#REF!</definedName>
    <definedName name="t_4_b">'[73]B 1'!#REF!</definedName>
    <definedName name="t1b00" localSheetId="3">#REF!</definedName>
    <definedName name="t1b00">#REF!</definedName>
    <definedName name="t1b01" localSheetId="3">#REF!</definedName>
    <definedName name="t1b01">#REF!</definedName>
    <definedName name="t1c00" localSheetId="1">'[74]C 25'!#REF!</definedName>
    <definedName name="t1c00">'[74]C 25'!#REF!</definedName>
    <definedName name="t1c01">'[74]C 25'!#REF!</definedName>
    <definedName name="t1d00" localSheetId="1">#REF!</definedName>
    <definedName name="t1d00">#REF!</definedName>
    <definedName name="t1d01" localSheetId="1">#REF!</definedName>
    <definedName name="t1d01">#REF!</definedName>
    <definedName name="t1e01" localSheetId="1">'[73]B 1'!#REF!</definedName>
    <definedName name="t1e01">'[73]B 1'!#REF!</definedName>
    <definedName name="t1f00">#REF!</definedName>
    <definedName name="t1f01">#REF!</definedName>
    <definedName name="t1g00" localSheetId="3">#REF!</definedName>
    <definedName name="t1g00">#REF!</definedName>
    <definedName name="t1g01" localSheetId="3">#REF!</definedName>
    <definedName name="t1g01">#REF!</definedName>
    <definedName name="t1i00" localSheetId="3">#REF!</definedName>
    <definedName name="t1i00">#REF!</definedName>
    <definedName name="t1i01" localSheetId="3">#REF!</definedName>
    <definedName name="t1i01">#REF!</definedName>
    <definedName name="t1k00" localSheetId="3">#REF!</definedName>
    <definedName name="t1k00">#REF!</definedName>
    <definedName name="t1k01" localSheetId="3">#REF!</definedName>
    <definedName name="t1k01">#REF!</definedName>
    <definedName name="t2c00" localSheetId="1">'[74]C 25'!#REF!</definedName>
    <definedName name="t2c00">'[74]C 25'!#REF!</definedName>
    <definedName name="t2c01">'[74]C 25'!#REF!</definedName>
    <definedName name="t2d00" localSheetId="1">#REF!</definedName>
    <definedName name="t2d00">#REF!</definedName>
    <definedName name="t2d01" localSheetId="1">#REF!</definedName>
    <definedName name="t2d01">#REF!</definedName>
    <definedName name="t2f00">#REF!</definedName>
    <definedName name="t2f01">#REF!</definedName>
    <definedName name="t2g00" localSheetId="3">#REF!</definedName>
    <definedName name="t2g00">#REF!</definedName>
    <definedName name="t2g01" localSheetId="3">#REF!</definedName>
    <definedName name="t2g01">#REF!</definedName>
    <definedName name="t2h00" localSheetId="3">#REF!</definedName>
    <definedName name="t2h00">#REF!</definedName>
    <definedName name="t2h01" localSheetId="3">#REF!</definedName>
    <definedName name="t2h01">#REF!</definedName>
    <definedName name="t2i00" localSheetId="3">#REF!</definedName>
    <definedName name="t2i00">#REF!</definedName>
    <definedName name="t2i01" localSheetId="3">#REF!</definedName>
    <definedName name="t2i01">#REF!</definedName>
    <definedName name="t2k00" localSheetId="3">#REF!</definedName>
    <definedName name="t2k00">#REF!</definedName>
    <definedName name="t2k01" localSheetId="3">#REF!</definedName>
    <definedName name="t2k01">#REF!</definedName>
    <definedName name="t3h00" localSheetId="3">#REF!</definedName>
    <definedName name="t3h00">#REF!</definedName>
    <definedName name="t3h01" localSheetId="3">#REF!</definedName>
    <definedName name="t3h01">#REF!</definedName>
    <definedName name="t4b" localSheetId="1">'[73]B 1'!#REF!</definedName>
    <definedName name="t4b">'[73]B 1'!#REF!</definedName>
    <definedName name="t4b00">#REF!</definedName>
    <definedName name="t4b01">#REF!</definedName>
    <definedName name="t4c00" localSheetId="1">'[74]C 25'!#REF!</definedName>
    <definedName name="t4c00">'[74]C 25'!#REF!</definedName>
    <definedName name="t4c01">'[74]C 25'!#REF!</definedName>
    <definedName name="t4d00" localSheetId="1">#REF!</definedName>
    <definedName name="t4d00">#REF!</definedName>
    <definedName name="t4d01" localSheetId="1">#REF!</definedName>
    <definedName name="t4d01">#REF!</definedName>
    <definedName name="t4f00">#REF!</definedName>
    <definedName name="t4f01">#REF!</definedName>
    <definedName name="t4g00" localSheetId="3">#REF!</definedName>
    <definedName name="t4g00">#REF!</definedName>
    <definedName name="t4g01" localSheetId="3">#REF!</definedName>
    <definedName name="t4g01">#REF!</definedName>
    <definedName name="t4h00" localSheetId="3">#REF!</definedName>
    <definedName name="t4h00">#REF!</definedName>
    <definedName name="t4h01" localSheetId="3">#REF!</definedName>
    <definedName name="t4h01">#REF!</definedName>
    <definedName name="t4i00" localSheetId="3">#REF!</definedName>
    <definedName name="t4i00">#REF!</definedName>
    <definedName name="t4i01" localSheetId="3">#REF!</definedName>
    <definedName name="t4i01">#REF!</definedName>
    <definedName name="t4k00" localSheetId="3">#REF!</definedName>
    <definedName name="t4k00">#REF!</definedName>
    <definedName name="t4k01" localSheetId="3">#REF!</definedName>
    <definedName name="t4k01">#REF!</definedName>
    <definedName name="t5b" localSheetId="1">'[73]B 1'!#REF!</definedName>
    <definedName name="t5b">'[73]B 1'!#REF!</definedName>
    <definedName name="t5b00">#REF!</definedName>
    <definedName name="t5b01">#REF!</definedName>
    <definedName name="t5c00" localSheetId="1">'[74]C 25'!#REF!</definedName>
    <definedName name="t5c00">'[74]C 25'!#REF!</definedName>
    <definedName name="t5c01">'[74]C 25'!#REF!</definedName>
    <definedName name="t5d00" localSheetId="1">#REF!</definedName>
    <definedName name="t5d00">#REF!</definedName>
    <definedName name="t5d01" localSheetId="1">#REF!</definedName>
    <definedName name="t5d01">#REF!</definedName>
    <definedName name="t5f00">#REF!</definedName>
    <definedName name="t5f01">#REF!</definedName>
    <definedName name="t5g00" localSheetId="3">#REF!</definedName>
    <definedName name="t5g00">#REF!</definedName>
    <definedName name="t5g01" localSheetId="3">#REF!</definedName>
    <definedName name="t5g01">#REF!</definedName>
    <definedName name="t5h00" localSheetId="3">#REF!</definedName>
    <definedName name="t5h00">#REF!</definedName>
    <definedName name="t5h01" localSheetId="3">#REF!</definedName>
    <definedName name="t5h01">#REF!</definedName>
    <definedName name="t5i00" localSheetId="3">#REF!</definedName>
    <definedName name="t5i00">#REF!</definedName>
    <definedName name="t5i01" localSheetId="3">#REF!</definedName>
    <definedName name="t5i01">#REF!</definedName>
    <definedName name="t5k00" localSheetId="3">#REF!</definedName>
    <definedName name="t5k00">#REF!</definedName>
    <definedName name="t5k01" localSheetId="3">#REF!</definedName>
    <definedName name="t5k01">#REF!</definedName>
    <definedName name="table" localSheetId="3">#REF!</definedName>
    <definedName name="table">#REF!</definedName>
    <definedName name="Table10">'[75]Intercompany transactions'!$A$264:$X$290</definedName>
    <definedName name="Table13">'[75]Intercompany transactions'!$A$345:$AB$372</definedName>
    <definedName name="Table14">'[75]Intercompany transactions'!$A$373:$X$398</definedName>
    <definedName name="Table19">'[75]Intercompany transactions'!$A$505:$X$531</definedName>
    <definedName name="Table20">'[75]Intercompany transactions'!$A$532:$X$558</definedName>
    <definedName name="Table21">'[75]Intercompany transactions'!$A$559:$Y$585</definedName>
    <definedName name="Table22">'[75]Intercompany transactions'!$A$586:$X$612</definedName>
    <definedName name="Table7">'[75]Intercompany transactions'!$A$183:$X$209</definedName>
    <definedName name="Table8">'[75]Intercompany transactions'!$A$210:$X$236</definedName>
    <definedName name="Table9">'[75]Intercompany transactions'!$A$237:$X$263</definedName>
    <definedName name="taxrate" localSheetId="3">#REF!</definedName>
    <definedName name="taxrate">#REF!</definedName>
    <definedName name="templ_path" localSheetId="3">#REF!</definedName>
    <definedName name="templ_path">#REF!</definedName>
    <definedName name="TEST0" localSheetId="3">#REF!</definedName>
    <definedName name="TEST0">#REF!</definedName>
    <definedName name="TestDescription">[26]SMSTemp!$B$5</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1" localSheetId="3">#REF!</definedName>
    <definedName name="Text1">#REF!</definedName>
    <definedName name="TextRefCopy1">[76]FS!$D$44</definedName>
    <definedName name="TextRefCopy10" localSheetId="3">#REF!</definedName>
    <definedName name="TextRefCopy10">#REF!</definedName>
    <definedName name="TextRefCopy100" localSheetId="3">#REF!</definedName>
    <definedName name="TextRefCopy100">#REF!</definedName>
    <definedName name="TextRefCopy101">'[77]FA Movement '!#REF!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6" localSheetId="3">#REF!</definedName>
    <definedName name="TextRefCopy106">#REF!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0" localSheetId="3">#REF!</definedName>
    <definedName name="TextRefCopy110">#REF!</definedName>
    <definedName name="TextRefCopy111" localSheetId="3">#REF!</definedName>
    <definedName name="TextRefCopy111">#REF!</definedName>
    <definedName name="TextRefCopy112">'[78]Additions testing'!#REF!</definedName>
    <definedName name="TextRefCopy113" localSheetId="3">#REF!</definedName>
    <definedName name="TextRefCopy113">#REF!</definedName>
    <definedName name="TextRefCopy114" localSheetId="3">#REF!</definedName>
    <definedName name="TextRefCopy114">#REF!</definedName>
    <definedName name="TextRefCopy115" localSheetId="3">#REF!</definedName>
    <definedName name="TextRefCopy115">#REF!</definedName>
    <definedName name="TextRefCopy116">'[78]Additions testing'!#REF!</definedName>
    <definedName name="TextRefCopy117">'[78]Additions testing'!#REF!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'[79]P&amp;L'!$B$20</definedName>
    <definedName name="TextRefCopy122">[80]Rollforward!#REF!</definedName>
    <definedName name="TextRefCopy123">[81]Rollforward!#REF!</definedName>
    <definedName name="TextRefCopy126">'[78]Movement schedule'!#REF!</definedName>
    <definedName name="TextRefCopy13" localSheetId="3">#REF!</definedName>
    <definedName name="TextRefCopy13">#REF!</definedName>
    <definedName name="TextRefCopy133">'[78]Movement schedule'!#REF!</definedName>
    <definedName name="TextRefCopy14" localSheetId="3">#REF!</definedName>
    <definedName name="TextRefCopy14">#REF!</definedName>
    <definedName name="TextRefCopy147" localSheetId="3">'[82]Test of FA Installation'!#REF!</definedName>
    <definedName name="TextRefCopy147">'[83]Test of FA Installation'!#REF!</definedName>
    <definedName name="TextRefCopy149" localSheetId="3">'[82]Test of FA Installation'!#REF!</definedName>
    <definedName name="TextRefCopy149">'[83]Test of FA Installation'!#REF!</definedName>
    <definedName name="TextRefCopy15" localSheetId="3">#REF!</definedName>
    <definedName name="TextRefCopy15">#REF!</definedName>
    <definedName name="TextRefCopy151" localSheetId="3">'[82]Test of FA Installation'!#REF!</definedName>
    <definedName name="TextRefCopy151">'[83]Test of FA Installation'!#REF!</definedName>
    <definedName name="TextRefCopy153" localSheetId="3">'[82]Test of FA Installation'!#REF!</definedName>
    <definedName name="TextRefCopy153">'[83]Test of FA Installation'!#REF!</definedName>
    <definedName name="TextRefCopy154" localSheetId="3">'[82]Test of FA Installation'!#REF!</definedName>
    <definedName name="TextRefCopy154">'[83]Test of FA Installation'!#REF!</definedName>
    <definedName name="TextRefCopy156" localSheetId="3">'[82]Test of FA Installation'!#REF!</definedName>
    <definedName name="TextRefCopy156">'[83]Test of FA Installation'!#REF!</definedName>
    <definedName name="TextRefCopy158" localSheetId="3">'[82]Test of FA Installation'!#REF!</definedName>
    <definedName name="TextRefCopy158">'[83]Test of FA Installation'!#REF!</definedName>
    <definedName name="TextRefCopy16" localSheetId="3">#REF!</definedName>
    <definedName name="TextRefCopy16">#REF!</definedName>
    <definedName name="TextRefCopy160" localSheetId="3">'[82]Test of FA Installation'!#REF!</definedName>
    <definedName name="TextRefCopy160">'[83]Test of FA Installation'!#REF!</definedName>
    <definedName name="TextRefCopy162" localSheetId="3">'[82]Test of FA Installation'!#REF!</definedName>
    <definedName name="TextRefCopy162">'[83]Test of FA Installation'!#REF!</definedName>
    <definedName name="TextRefCopy164" localSheetId="3">'[82]Test of FA Installation'!#REF!</definedName>
    <definedName name="TextRefCopy164">'[83]Test of FA Installation'!#REF!</definedName>
    <definedName name="TextRefCopy166" localSheetId="3">'[82]Test of FA Installation'!#REF!</definedName>
    <definedName name="TextRefCopy166">'[83]Test of FA Installation'!#REF!</definedName>
    <definedName name="TextRefCopy17" localSheetId="3">#REF!</definedName>
    <definedName name="TextRefCopy17">#REF!</definedName>
    <definedName name="TextRefCopy170" localSheetId="3">'[82]Test of FA Installation'!#REF!</definedName>
    <definedName name="TextRefCopy170">'[83]Test of FA Installation'!#REF!</definedName>
    <definedName name="TextRefCopy172" localSheetId="3">'[82]Test of FA Installation'!#REF!</definedName>
    <definedName name="TextRefCopy172">'[83]Test of FA Installation'!#REF!</definedName>
    <definedName name="TextRefCopy173" localSheetId="3">'[82]Test of FA Installation'!#REF!</definedName>
    <definedName name="TextRefCopy173">'[83]Test of FA Installation'!#REF!</definedName>
    <definedName name="TextRefCopy175" localSheetId="3">'[82]Test of FA Installation'!#REF!</definedName>
    <definedName name="TextRefCopy175">'[83]Test of FA Installation'!#REF!</definedName>
    <definedName name="TextRefCopy177" localSheetId="3">'[82]Test of FA Installation'!#REF!</definedName>
    <definedName name="TextRefCopy177">'[83]Test of FA Installation'!#REF!</definedName>
    <definedName name="TextRefCopy179" localSheetId="3">'[82]Test of FA Installation'!#REF!</definedName>
    <definedName name="TextRefCopy179">'[83]Test of FA Installation'!#REF!</definedName>
    <definedName name="TextRefCopy18" localSheetId="3">#REF!</definedName>
    <definedName name="TextRefCopy18">#REF!</definedName>
    <definedName name="TextRefCopy181" localSheetId="3">'[82]Test of FA Installation'!#REF!</definedName>
    <definedName name="TextRefCopy181">'[83]Test of FA Installation'!#REF!</definedName>
    <definedName name="TextRefCopy19">'[77]FA Movement '!#REF!</definedName>
    <definedName name="TextRefCopy2" localSheetId="3">#REF!</definedName>
    <definedName name="TextRefCopy2">#REF!</definedName>
    <definedName name="TextRefCopy20">'[77]FA Movement '!#REF!</definedName>
    <definedName name="TextRefCopy21">'[77]FA Movement '!#REF!</definedName>
    <definedName name="TextRefCopy22">'[77]FA Movement '!#REF!</definedName>
    <definedName name="TextRefCopy23">'[77]FA Movement '!#REF!</definedName>
    <definedName name="TextRefCopy24" localSheetId="3">#REF!</definedName>
    <definedName name="TextRefCopy24">#REF!</definedName>
    <definedName name="TextRefCopy25">'[77]FA Movement '!#REF!</definedName>
    <definedName name="TextRefCopy26">'[77]FA Movement '!#REF!</definedName>
    <definedName name="TextRefCopy27">'[77]FA Movement '!#REF!</definedName>
    <definedName name="TextRefCopy28">'[77]FA Movement '!#REF!</definedName>
    <definedName name="TextRefCopy29">'[77]FA Movement '!#REF!</definedName>
    <definedName name="TextRefCopy3" localSheetId="3">#REF!</definedName>
    <definedName name="TextRefCopy3">#REF!</definedName>
    <definedName name="TextRefCopy30">'[77]FA Movement '!#REF!</definedName>
    <definedName name="TextRefCopy31">'[77]FA Movement '!#REF!</definedName>
    <definedName name="TextRefCopy32">'[77]FA Movement '!#REF!</definedName>
    <definedName name="TextRefCopy33">'[77]FA Movement '!#REF!</definedName>
    <definedName name="TextRefCopy34">'[77]FA Movement '!#REF!</definedName>
    <definedName name="TextRefCopy35">'[77]FA Movement '!#REF!</definedName>
    <definedName name="TextRefCopy36">'[77]FA Movement '!#REF!</definedName>
    <definedName name="TextRefCopy37">'[77]FA Movement '!#REF!</definedName>
    <definedName name="TextRefCopy38">'[77]FA Movement '!#REF!</definedName>
    <definedName name="TextRefCopy39">'[77]FA Movement '!#REF!</definedName>
    <definedName name="TextRefCopy4" localSheetId="3">#REF!</definedName>
    <definedName name="TextRefCopy4">#REF!</definedName>
    <definedName name="TextRefCopy40">'[77]FA Movement '!#REF!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'[77]FA Movement '!#REF!</definedName>
    <definedName name="TextRefCopy47">'[77]FA Movement '!#REF!</definedName>
    <definedName name="TextRefCopy48">[79]Provisions!$B$6</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'[82]Test of FA Installation'!#REF!</definedName>
    <definedName name="TextRefCopy58">'[83]Test of FA Installation'!#REF!</definedName>
    <definedName name="TextRefCopy59" localSheetId="3">'[82]Test of FA Installation'!#REF!</definedName>
    <definedName name="TextRefCopy59">'[83]Test of FA Installation'!#REF!</definedName>
    <definedName name="TextRefCopy6" localSheetId="3">#REF!</definedName>
    <definedName name="TextRefCopy6">#REF!</definedName>
    <definedName name="TextRefCopy60" localSheetId="3">'[82]Test of FA Installation'!#REF!</definedName>
    <definedName name="TextRefCopy60">'[83]Test of FA Installation'!#REF!</definedName>
    <definedName name="TextRefCopy61" localSheetId="3">'[82]Test of FA Installation'!#REF!</definedName>
    <definedName name="TextRefCopy61">'[83]Test of FA Installation'!#REF!</definedName>
    <definedName name="TextRefCopy62" localSheetId="3">'[82]Test of FA Installation'!#REF!</definedName>
    <definedName name="TextRefCopy62">'[83]Test of FA Installation'!#REF!</definedName>
    <definedName name="TextRefCopy63" localSheetId="3">'[82]Test of FA Installation'!#REF!</definedName>
    <definedName name="TextRefCopy63">'[83]Test of FA Installation'!#REF!</definedName>
    <definedName name="TextRefCopy64" localSheetId="3">'[82]Test of FA Installation'!#REF!</definedName>
    <definedName name="TextRefCopy64">'[83]Test of FA Installation'!#REF!</definedName>
    <definedName name="TextRefCopy65" localSheetId="3">'[82]Test of FA Installation'!#REF!</definedName>
    <definedName name="TextRefCopy65">'[83]Test of FA Installation'!#REF!</definedName>
    <definedName name="TextRefCopy66" localSheetId="3">'[82]Test of FA Installation'!#REF!</definedName>
    <definedName name="TextRefCopy66">'[83]Test of FA Installation'!#REF!</definedName>
    <definedName name="TextRefCopy67" localSheetId="3">'[82]Test of FA Installation'!#REF!</definedName>
    <definedName name="TextRefCopy67">'[83]Test of FA Installation'!#REF!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[82]Additions!#REF!</definedName>
    <definedName name="TextRefCopy72">[83]Additions!#REF!</definedName>
    <definedName name="TextRefCopy74">[84]breakdown!#REF!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'[82]Test of FA Installation'!#REF!</definedName>
    <definedName name="TextRefCopy79">'[83]Test of FA Installation'!#REF!</definedName>
    <definedName name="TextRefCopy8" localSheetId="3">#REF!</definedName>
    <definedName name="TextRefCopy8">#REF!</definedName>
    <definedName name="TextRefCopy80">[85]Datasheet!$G$16</definedName>
    <definedName name="TextRefCopy81" localSheetId="3">#REF!</definedName>
    <definedName name="TextRefCopy81">#REF!</definedName>
    <definedName name="TextRefCopy82" localSheetId="3">'[82]Test of FA Installation'!#REF!</definedName>
    <definedName name="TextRefCopy82">'[83]Test of FA Installation'!#REF!</definedName>
    <definedName name="TextRefCopy83" localSheetId="3">'[82]Test of FA Installation'!#REF!</definedName>
    <definedName name="TextRefCopy83">'[83]Test of FA Installation'!#REF!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'[78]depreciation testing'!#REF!</definedName>
    <definedName name="TextRefCopy9" localSheetId="3">#REF!</definedName>
    <definedName name="TextRefCopy9">#REF!</definedName>
    <definedName name="TextRefCopy90" localSheetId="3">#REF!</definedName>
    <definedName name="TextRefCopy90">#REF!</definedName>
    <definedName name="TextRefCopy91">'[86]% threshhold(salary)'!$C$6</definedName>
    <definedName name="TextRefCopy92">'[78]depreciation testing'!#REF!</definedName>
    <definedName name="TextRefCopy93">'[86]% threshhold(salary)'!$B$5</definedName>
    <definedName name="TextRefCopy94" localSheetId="3">#REF!</definedName>
    <definedName name="TextRefCopy94">#REF!</definedName>
    <definedName name="TextRefCopy95">'[87]depreciation testing'!#REF!</definedName>
    <definedName name="TextRefCopy96">'[86]% threshhold(salary)'!$C$6</definedName>
    <definedName name="TextRefCopy97">'[77]depreciation testing'!#REF!</definedName>
    <definedName name="TextRefCopy98" localSheetId="3">#REF!</definedName>
    <definedName name="TextRefCopy98">#REF!</definedName>
    <definedName name="TextRefCopy99">'[77]FA Movement '!#REF!</definedName>
    <definedName name="TextRefCopyRangeCount" hidden="1">9</definedName>
    <definedName name="Threshold" localSheetId="3">#REF!</definedName>
    <definedName name="Threshold">#REF!</definedName>
    <definedName name="tid">[29]Tabeller!$E$17</definedName>
    <definedName name="TONMILL" localSheetId="3">'[20]CamKum Prod'!$H$21</definedName>
    <definedName name="TONMILL">'[21]CamKum Prod'!$H$21</definedName>
    <definedName name="TONMIN" localSheetId="3">'[20]CamKum Prod'!$H$15</definedName>
    <definedName name="TONMIN">'[21]CamKum Prod'!$H$15</definedName>
    <definedName name="Total" localSheetId="3">#REF!</definedName>
    <definedName name="Total">#REF!</definedName>
    <definedName name="total_1" localSheetId="1">'[73]A 100'!#REF!</definedName>
    <definedName name="total_1">'[73]A 100'!#REF!</definedName>
    <definedName name="Total_Name_rang1">#REF!</definedName>
    <definedName name="Total_Name_rang2">#REF!</definedName>
    <definedName name="Total_R" localSheetId="3">#REF!</definedName>
    <definedName name="Total_R">#REF!</definedName>
    <definedName name="Total_rang1" localSheetId="3">#REF!</definedName>
    <definedName name="Total_rang1">#REF!</definedName>
    <definedName name="Total_rang2" localSheetId="3">#REF!</definedName>
    <definedName name="Total_rang2">#REF!</definedName>
    <definedName name="Total_Rest_Fact" localSheetId="3">#REF!</definedName>
    <definedName name="Total_Rest_Fact">#REF!</definedName>
    <definedName name="Total_Rest_Fact_R" localSheetId="3">#REF!</definedName>
    <definedName name="Total_Rest_Fact_R">#REF!</definedName>
    <definedName name="Total_Rest_Fact_rang1" localSheetId="3">#REF!</definedName>
    <definedName name="Total_Rest_Fact_rang1">#REF!</definedName>
    <definedName name="Total_Rest_Fact_rang2" localSheetId="3">#REF!</definedName>
    <definedName name="Total_Rest_Fact_rang2">#REF!</definedName>
    <definedName name="total1">'[88]F100-Trial BS'!#REF!</definedName>
    <definedName name="total1_0">'[88]F100-Trial BS'!$B$78</definedName>
    <definedName name="total1_00" localSheetId="1">'[73]A 100'!#REF!</definedName>
    <definedName name="total1_00">'[73]A 100'!#REF!</definedName>
    <definedName name="total1_01">#REF!</definedName>
    <definedName name="total2_00">'[73]A 100'!#REF!</definedName>
    <definedName name="total2_01" localSheetId="3">#REF!</definedName>
    <definedName name="total2_01">#REF!</definedName>
    <definedName name="total3_00" localSheetId="3">'[73]A 100'!#REF!</definedName>
    <definedName name="total3_00">'[73]A 100'!#REF!</definedName>
    <definedName name="total3_01" localSheetId="3">#REF!</definedName>
    <definedName name="total3_01">#REF!</definedName>
    <definedName name="total4_00" localSheetId="1">#REF!</definedName>
    <definedName name="total4_00">#REF!</definedName>
    <definedName name="total4_01" localSheetId="1">#REF!</definedName>
    <definedName name="total4_01">#REF!</definedName>
    <definedName name="total5_00">#REF!</definedName>
    <definedName name="total5_01">#REF!</definedName>
    <definedName name="Transf_Fact_Rang1_1" localSheetId="3">#REF!</definedName>
    <definedName name="Transf_Fact_Rang1_1">#REF!</definedName>
    <definedName name="Transf_Fact_Rang1_2" localSheetId="3">#REF!</definedName>
    <definedName name="Transf_Fact_Rang1_2">#REF!</definedName>
    <definedName name="Transf_Fact_Rang1_3" localSheetId="3">#REF!</definedName>
    <definedName name="Transf_Fact_Rang1_3">#REF!</definedName>
    <definedName name="Transf_Fact_Rang1_4" localSheetId="3">#REF!</definedName>
    <definedName name="Transf_Fact_Rang1_4">#REF!</definedName>
    <definedName name="Transf_Fact_Rang1_5" localSheetId="3">#REF!</definedName>
    <definedName name="Transf_Fact_Rang1_5">#REF!</definedName>
    <definedName name="Transf_Fact_Rang1_6" localSheetId="3">#REF!</definedName>
    <definedName name="Transf_Fact_Rang1_6">#REF!</definedName>
    <definedName name="Transf_Fact_Rang1_7" localSheetId="3">#REF!</definedName>
    <definedName name="Transf_Fact_Rang1_7">#REF!</definedName>
    <definedName name="Transf_Fact_Rang1_8" localSheetId="3">#REF!</definedName>
    <definedName name="Transf_Fact_Rang1_8">#REF!</definedName>
    <definedName name="Transf_Fact_Rang2_2" localSheetId="3">#REF!</definedName>
    <definedName name="Transf_Fact_Rang2_2">#REF!</definedName>
    <definedName name="Transf_Fact_Rang2_3" localSheetId="3">#REF!</definedName>
    <definedName name="Transf_Fact_Rang2_3">#REF!</definedName>
    <definedName name="Transf_Fact_Rang2_4" localSheetId="3">#REF!</definedName>
    <definedName name="Transf_Fact_Rang2_4">#REF!</definedName>
    <definedName name="Transf_Fact_Rang2_5" localSheetId="3">#REF!</definedName>
    <definedName name="Transf_Fact_Rang2_5">#REF!</definedName>
    <definedName name="Transf_Fact_Rang2_6" localSheetId="3">#REF!</definedName>
    <definedName name="Transf_Fact_Rang2_6">#REF!</definedName>
    <definedName name="Transf_Fact_Rang2_7" localSheetId="3">#REF!</definedName>
    <definedName name="Transf_Fact_Rang2_7">#REF!</definedName>
    <definedName name="Transf_Fact_Rang2_8" localSheetId="3">#REF!</definedName>
    <definedName name="Transf_Fact_Rang2_8">#REF!</definedName>
    <definedName name="Transf_Fact_Rang3_3" localSheetId="3">#REF!</definedName>
    <definedName name="Transf_Fact_Rang3_3">#REF!</definedName>
    <definedName name="Transf_Fact_Rang3_4" localSheetId="3">#REF!</definedName>
    <definedName name="Transf_Fact_Rang3_4">#REF!</definedName>
    <definedName name="Transf_Fact_Rang3_5" localSheetId="3">#REF!</definedName>
    <definedName name="Transf_Fact_Rang3_5">#REF!</definedName>
    <definedName name="Transf_Fact_Rang3_6" localSheetId="3">#REF!</definedName>
    <definedName name="Transf_Fact_Rang3_6">#REF!</definedName>
    <definedName name="Transf_Fact_Rang3_7" localSheetId="3">#REF!</definedName>
    <definedName name="Transf_Fact_Rang3_7">#REF!</definedName>
    <definedName name="Transf_Fact_Rang3_8" localSheetId="3">#REF!</definedName>
    <definedName name="Transf_Fact_Rang3_8">#REF!</definedName>
    <definedName name="Transf_Fact_Rang4_4" localSheetId="3">#REF!</definedName>
    <definedName name="Transf_Fact_Rang4_4">#REF!</definedName>
    <definedName name="Transf_Fact_Rang4_5" localSheetId="3">#REF!</definedName>
    <definedName name="Transf_Fact_Rang4_5">#REF!</definedName>
    <definedName name="Transf_Fact_Rang4_6" localSheetId="3">#REF!</definedName>
    <definedName name="Transf_Fact_Rang4_6">#REF!</definedName>
    <definedName name="Transf_Fact_Rang4_7" localSheetId="3">#REF!</definedName>
    <definedName name="Transf_Fact_Rang4_7">#REF!</definedName>
    <definedName name="Transf_Fact_Rang4_8" localSheetId="3">#REF!</definedName>
    <definedName name="Transf_Fact_Rang4_8">#REF!</definedName>
    <definedName name="Transf_Fact_Rang5_5" localSheetId="3">#REF!</definedName>
    <definedName name="Transf_Fact_Rang5_5">#REF!</definedName>
    <definedName name="Transf_Fact_Rang5_6" localSheetId="3">#REF!</definedName>
    <definedName name="Transf_Fact_Rang5_6">#REF!</definedName>
    <definedName name="Transf_Fact_Rang5_7" localSheetId="3">#REF!</definedName>
    <definedName name="Transf_Fact_Rang5_7">#REF!</definedName>
    <definedName name="Transf_Fact_Rang5_8" localSheetId="3">#REF!</definedName>
    <definedName name="Transf_Fact_Rang5_8">#REF!</definedName>
    <definedName name="Transf_Fact_Rang6_6" localSheetId="3">#REF!</definedName>
    <definedName name="Transf_Fact_Rang6_6">#REF!</definedName>
    <definedName name="Transf_Fact_Rang6_7" localSheetId="3">#REF!</definedName>
    <definedName name="Transf_Fact_Rang6_7">#REF!</definedName>
    <definedName name="Transf_Fact_Rang6_8" localSheetId="3">#REF!</definedName>
    <definedName name="Transf_Fact_Rang6_8">#REF!</definedName>
    <definedName name="Transf_Fact_Rang7_7" localSheetId="3">#REF!</definedName>
    <definedName name="Transf_Fact_Rang7_7">#REF!</definedName>
    <definedName name="Transf_Fact_Rang7_8" localSheetId="3">#REF!</definedName>
    <definedName name="Transf_Fact_Rang7_8">#REF!</definedName>
    <definedName name="Transf_Fact_Rang8_8" localSheetId="3">#REF!</definedName>
    <definedName name="Transf_Fact_Rang8_8">#REF!</definedName>
    <definedName name="unhide" localSheetId="3">#REF!</definedName>
    <definedName name="unhide">#REF!</definedName>
    <definedName name="Unitname" localSheetId="3">[55]SETUP!$D$9</definedName>
    <definedName name="Unitname">[56]SETUP!$D$9</definedName>
    <definedName name="USD">150.2</definedName>
    <definedName name="v" localSheetId="3">#REF!</definedName>
    <definedName name="v">#REF!</definedName>
    <definedName name="valid" localSheetId="3">#REF!</definedName>
    <definedName name="valid">#REF!</definedName>
    <definedName name="values" localSheetId="3">#REF!,#REF!,#REF!</definedName>
    <definedName name="values">#REF!,#REF!,#REF!</definedName>
    <definedName name="valutac1">[29]Tabeller!$K$17</definedName>
    <definedName name="VAT">16%</definedName>
    <definedName name="version">"v.04.01.LC"</definedName>
    <definedName name="vfhn" localSheetId="3">[89]Апрель!#REF!</definedName>
    <definedName name="vfhn">[90]Апрель!#REF!</definedName>
    <definedName name="vfhn02u" localSheetId="3">[91]Март!#REF!</definedName>
    <definedName name="vfhn02u">[92]Март!#REF!</definedName>
    <definedName name="VOLUMES" localSheetId="3">#REF!</definedName>
    <definedName name="VOLUMES">#REF!</definedName>
    <definedName name="w" localSheetId="3" hidden="1">'[20]Prelim Cost'!$B$36:$L$36</definedName>
    <definedName name="w" hidden="1">'[21]Prelim Cost'!$B$36:$L$36</definedName>
    <definedName name="WC" localSheetId="3">#REF!</definedName>
    <definedName name="WC">#REF!</definedName>
    <definedName name="wer" localSheetId="3">#REF!</definedName>
    <definedName name="wer">#REF!</definedName>
    <definedName name="WIDTH" localSheetId="3">#REF!</definedName>
    <definedName name="WIDTH">#REF!</definedName>
    <definedName name="work_path" localSheetId="3">#REF!</definedName>
    <definedName name="work_path">#REF!</definedName>
    <definedName name="working" localSheetId="3">#REF!</definedName>
    <definedName name="working">#REF!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2" hidden="1">{"IASTrail",#N/A,FALSE,"IAS"}</definedName>
    <definedName name="wrn.Coded._.IAS._.FS." localSheetId="3" hidden="1">{"IASTrail",#N/A,FALSE,"IAS"}</definedName>
    <definedName name="wrn.Coded._.IAS._.FS." hidden="1">{"IASTrail",#N/A,FALSE,"IAS"}</definedName>
    <definedName name="wrn.Fixed._.Assets._.Note._.and._.Depreciation." localSheetId="2" hidden="1">{#N/A,#N/A,FALSE,"FA_1";#N/A,#N/A,FALSE,"Dep'n SE";#N/A,#N/A,FALSE,"Dep'n FC"}</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2" hidden="1">{"IAS Mapping",#N/A,FALSE,"RSA_FS";#N/A,#N/A,FALSE,"CHECK!";#N/A,#N/A,FALSE,"Recon";#N/A,#N/A,FALSE,"NMG";#N/A,#N/A,FALSE,"Journals";"AnalRSA",#N/A,FALSE,"PL-Anal";"AnalIAS",#N/A,FALSE,"PL-Anal";#N/A,#N/A,FALSE,"COS"}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2" hidden="1">{#N/A,#N/A,TRUE,"MAP";#N/A,#N/A,TRUE,"STEPS";#N/A,#N/A,TRUE,"RULES"}</definedName>
    <definedName name="wrn.Help." localSheetId="3" hidden="1">{#N/A,#N/A,TRUE,"MAP";#N/A,#N/A,TRUE,"STEPS";#N/A,#N/A,TRUE,"RULES"}</definedName>
    <definedName name="wrn.Help." hidden="1">{#N/A,#N/A,TRUE,"MAP";#N/A,#N/A,TRUE,"STEPS";#N/A,#N/A,TRUE,"RULES"}</definedName>
    <definedName name="wrn.IAS._.BS._.PL._.CF._.and._.Notes." localSheetId="2" hidden="1">{"IASBS",#N/A,TRUE,"IAS";"IASPL",#N/A,TRUE,"IAS";"IASNotes",#N/A,TRUE,"IAS";"CFDir - expanded",#N/A,TRUE,"CF DIR"}</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2" hidden="1">{"IAS Mapping",#N/A,TRUE,"RSA_FS"}</definedName>
    <definedName name="wrn.IAS._.Mapping." localSheetId="3" hidden="1">{"IAS Mapping",#N/A,TRUE,"RSA_FS"}</definedName>
    <definedName name="wrn.IAS._.Mapping." hidden="1">{"IAS Mapping",#N/A,TRUE,"RSA_FS"}</definedName>
    <definedName name="wrn.Inflation._.factors._.used." localSheetId="2" hidden="1">{#N/A,#N/A,FALSE,"Infl_fact"}</definedName>
    <definedName name="wrn.Inflation._.factors._.used." localSheetId="3" hidden="1">{#N/A,#N/A,FALSE,"Infl_fact"}</definedName>
    <definedName name="wrn.Inflation._.factors._.used." hidden="1">{#N/A,#N/A,FALSE,"Infl_fact"}</definedName>
    <definedName name="wrn.Loans." localSheetId="2" hidden="1">{"Summary report",#N/A,FALSE,"BBH";"Details - chart",#N/A,FALSE,"BBH"}</definedName>
    <definedName name="wrn.Loans." localSheetId="3" hidden="1">{"Summary report",#N/A,FALSE,"BBH";"Details - chart",#N/A,FALSE,"BBH"}</definedName>
    <definedName name="wrn.Loans." hidden="1">{"Summary report",#N/A,FALSE,"BBH";"Details - chart",#N/A,FALSE,"BBH"}</definedName>
    <definedName name="wrn.PL._.Analysis." localSheetId="2" hidden="1">{"AnalRSA",#N/A,TRUE,"PL-Anal";"AnalIAS",#N/A,TRUE,"PL-Anal"}</definedName>
    <definedName name="wrn.PL._.Analysis." localSheetId="3" hidden="1">{"AnalRSA",#N/A,TRUE,"PL-Anal";"AnalIAS",#N/A,TRUE,"PL-Anal"}</definedName>
    <definedName name="wrn.PL._.Analysis." hidden="1">{"AnalRSA",#N/A,TRUE,"PL-Anal";"AnalIAS",#N/A,TRUE,"PL-Anal"}</definedName>
    <definedName name="wrn.RSA._.BS._.and._.PL." localSheetId="2" hidden="1">{"BS1",#N/A,TRUE,"RSA_FS";"BS2",#N/A,TRUE,"RSA_FS";"BS3",#N/A,TRUE,"RSA_FS"}</definedName>
    <definedName name="wrn.RSA._.BS._.and._.PL." localSheetId="3" hidden="1">{"BS1",#N/A,TRUE,"RSA_FS";"BS2",#N/A,TRUE,"RSA_FS";"BS3",#N/A,TRUE,"RSA_FS"}</definedName>
    <definedName name="wrn.RSA._.BS._.and._.PL." hidden="1">{"BS1",#N/A,TRUE,"RSA_FS";"BS2",#N/A,TRUE,"RSA_FS";"BS3",#N/A,TRUE,"RSA_FS"}</definedName>
    <definedName name="XREF_COLUMN_1" hidden="1">[93]AHEPS!#REF!</definedName>
    <definedName name="XREF_COLUMN_10" hidden="1">[93]AHEPS!#REF!</definedName>
    <definedName name="XREF_COLUMN_2" localSheetId="2" hidden="1">#REF!</definedName>
    <definedName name="XREF_COLUMN_2" localSheetId="3" hidden="1">#REF!</definedName>
    <definedName name="XREF_COLUMN_2" hidden="1">#REF!</definedName>
    <definedName name="XREF_COLUMN_3" hidden="1">'[94]8250'!$D$1:$D$65536</definedName>
    <definedName name="XREF_COLUMN_4" hidden="1">'[94]8140'!$P$1:$P$65536</definedName>
    <definedName name="XREF_COLUMN_5" hidden="1">'[95]DD Reserve calculation'!#REF!</definedName>
    <definedName name="XREF_COLUMN_6" hidden="1">[93]OshHPP!#REF!</definedName>
    <definedName name="XREF_COLUMN_7" hidden="1">'[94]8145'!$P$1:$P$65536</definedName>
    <definedName name="XREF_COLUMN_8" hidden="1">[93]BHPP!#REF!</definedName>
    <definedName name="XREF_COLUMN_9" hidden="1">'[94]8113'!$P$1:$P$65536</definedName>
    <definedName name="XRefActiveRow" hidden="1">[96]XREF!$A$3</definedName>
    <definedName name="XRefColumnsCount" hidden="1">1</definedName>
    <definedName name="XRefCopy1" hidden="1">'[97]Cust acc 2003'!#REF!</definedName>
    <definedName name="XRefCopy12Row" hidden="1">[93]XREF!#REF!</definedName>
    <definedName name="XRefCopy17Row" hidden="1">[93]XREF!#REF!</definedName>
    <definedName name="XRefCopy1Row" hidden="1">[96]XREF!$A$2:$IV$2</definedName>
    <definedName name="XRefCopy2" localSheetId="2" hidden="1">#REF!</definedName>
    <definedName name="XRefCopy2" localSheetId="3" hidden="1">#REF!</definedName>
    <definedName name="XRefCopy2" hidden="1">#REF!</definedName>
    <definedName name="XRefCopy3Row" localSheetId="2" hidden="1">#REF!</definedName>
    <definedName name="XRefCopy3Row" localSheetId="3" hidden="1">#REF!</definedName>
    <definedName name="XRefCopy3Row" hidden="1">#REF!</definedName>
    <definedName name="XRefCopy4" localSheetId="2" hidden="1">[98]summary!#REF!</definedName>
    <definedName name="XRefCopy4" hidden="1">[98]summary!#REF!</definedName>
    <definedName name="XRefCopy5Row" localSheetId="2" hidden="1">[99]XREF!#REF!</definedName>
    <definedName name="XRefCopy5Row" hidden="1">[99]XREF!#REF!</definedName>
    <definedName name="XRefCopy9Row" hidden="1">[93]XREF!#REF!</definedName>
    <definedName name="XRefCopyRangeCount" hidden="1">8</definedName>
    <definedName name="XRefPaste10" hidden="1">'[94]8145'!$O$17</definedName>
    <definedName name="XRefPaste10Row" hidden="1">[94]XREF!$A$11:$IV$11</definedName>
    <definedName name="XRefPaste11" hidden="1">'[94]8200'!$O$17</definedName>
    <definedName name="XRefPaste11Row" hidden="1">[94]XREF!$A$12:$IV$12</definedName>
    <definedName name="XRefPaste12" hidden="1">'[94]8113'!$O$16</definedName>
    <definedName name="XRefPaste12Row" hidden="1">[94]XREF!$A$13:$IV$13</definedName>
    <definedName name="XRefPaste13" hidden="1">'[94]8082'!$O$16</definedName>
    <definedName name="XRefPaste13Row" hidden="1">[94]XREF!$A$14:$IV$14</definedName>
    <definedName name="XRefPaste1Row" localSheetId="2" hidden="1">#REF!</definedName>
    <definedName name="XRefPaste1Row" localSheetId="3" hidden="1">#REF!</definedName>
    <definedName name="XRefPaste1Row" hidden="1">#REF!</definedName>
    <definedName name="XRefPaste2Row" hidden="1">[94]XREF!$A$3:$IV$3</definedName>
    <definedName name="XRefPaste3" hidden="1">'[94]8180 (8181,8182)'!$O$20</definedName>
    <definedName name="XRefPaste3Row" hidden="1">[94]XREF!$A$4:$IV$4</definedName>
    <definedName name="XRefPaste4" hidden="1">'[94]8210'!$O$18</definedName>
    <definedName name="XRefPaste4Row" hidden="1">[94]XREF!$A$5:$IV$5</definedName>
    <definedName name="XRefPaste5" hidden="1">'[94]8250'!$C$44</definedName>
    <definedName name="XRefPaste5Row" hidden="1">[94]XREF!$A$6:$IV$6</definedName>
    <definedName name="XRefPaste6" hidden="1">'[94]8140'!$O$16</definedName>
    <definedName name="XRefPaste6Row" hidden="1">[94]XREF!$A$7:$IV$7</definedName>
    <definedName name="XRefPaste7" localSheetId="2" hidden="1">#REF!</definedName>
    <definedName name="XRefPaste7" localSheetId="3" hidden="1">#REF!</definedName>
    <definedName name="XRefPaste7" hidden="1">#REF!</definedName>
    <definedName name="XRefPaste7Row" hidden="1">[94]XREF!$A$8:$IV$8</definedName>
    <definedName name="XRefPaste8" localSheetId="2" hidden="1">#REF!</definedName>
    <definedName name="XRefPaste8" localSheetId="3" hidden="1">#REF!</definedName>
    <definedName name="XRefPaste8" hidden="1">#REF!</definedName>
    <definedName name="XRefPaste8Row" hidden="1">[94]XREF!$A$9:$IV$9</definedName>
    <definedName name="XRefPaste9" hidden="1">'[94]8070'!$O$18</definedName>
    <definedName name="XRefPaste9Row" hidden="1">[94]XREF!$A$10:$IV$10</definedName>
    <definedName name="XRefPasteRangeCount" hidden="1">1</definedName>
    <definedName name="year">[46]Settings!#REF!</definedName>
    <definedName name="z" localSheetId="3">#REF!</definedName>
    <definedName name="z">#REF!</definedName>
    <definedName name="Z_3FF835A2_A4C0_4941_9E4A_4EABDC6914AE_.wvu.Cols" localSheetId="2" hidden="1">#REF!,#REF!,#REF!</definedName>
    <definedName name="Z_3FF835A2_A4C0_4941_9E4A_4EABDC6914AE_.wvu.Cols" localSheetId="3" hidden="1">#REF!,#REF!,#REF!</definedName>
    <definedName name="Z_3FF835A2_A4C0_4941_9E4A_4EABDC6914AE_.wvu.Cols" hidden="1">#REF!,#REF!,#REF!</definedName>
    <definedName name="Z_3FF835A2_A4C0_4941_9E4A_4EABDC6914AE_.wvu.FilterData" localSheetId="2" hidden="1">#REF!</definedName>
    <definedName name="Z_3FF835A2_A4C0_4941_9E4A_4EABDC6914AE_.wvu.FilterData" localSheetId="3" hidden="1">#REF!</definedName>
    <definedName name="Z_3FF835A2_A4C0_4941_9E4A_4EABDC6914AE_.wvu.FilterData" hidden="1">#REF!</definedName>
    <definedName name="Z_3FF835A2_A4C0_4941_9E4A_4EABDC6914AE_.wvu.PrintArea" localSheetId="2" hidden="1">#REF!</definedName>
    <definedName name="Z_3FF835A2_A4C0_4941_9E4A_4EABDC6914AE_.wvu.PrintArea" localSheetId="3" hidden="1">#REF!</definedName>
    <definedName name="Z_3FF835A2_A4C0_4941_9E4A_4EABDC6914AE_.wvu.PrintArea" hidden="1">#REF!</definedName>
    <definedName name="Z_3FF835A2_A4C0_4941_9E4A_4EABDC6914AE_.wvu.Rows" localSheetId="2" hidden="1">#REF!</definedName>
    <definedName name="Z_3FF835A2_A4C0_4941_9E4A_4EABDC6914AE_.wvu.Rows" localSheetId="3" hidden="1">#REF!</definedName>
    <definedName name="Z_3FF835A2_A4C0_4941_9E4A_4EABDC6914AE_.wvu.Rows" hidden="1">#REF!</definedName>
    <definedName name="Z_9944A555_2A6E_4775_AF28_A37C2EA58D79_.wvu.Cols" localSheetId="2" hidden="1">#REF!,#REF!,#REF!</definedName>
    <definedName name="Z_9944A555_2A6E_4775_AF28_A37C2EA58D79_.wvu.Cols" localSheetId="3" hidden="1">#REF!,#REF!,#REF!</definedName>
    <definedName name="Z_9944A555_2A6E_4775_AF28_A37C2EA58D79_.wvu.Cols" hidden="1">#REF!,#REF!,#REF!</definedName>
    <definedName name="Z_9944A555_2A6E_4775_AF28_A37C2EA58D79_.wvu.FilterData" localSheetId="2" hidden="1">#REF!</definedName>
    <definedName name="Z_9944A555_2A6E_4775_AF28_A37C2EA58D79_.wvu.FilterData" localSheetId="3" hidden="1">#REF!</definedName>
    <definedName name="Z_9944A555_2A6E_4775_AF28_A37C2EA58D79_.wvu.FilterData" hidden="1">#REF!</definedName>
    <definedName name="Z_9944A555_2A6E_4775_AF28_A37C2EA58D79_.wvu.PrintArea" localSheetId="2" hidden="1">#REF!</definedName>
    <definedName name="Z_9944A555_2A6E_4775_AF28_A37C2EA58D79_.wvu.PrintArea" localSheetId="3" hidden="1">#REF!</definedName>
    <definedName name="Z_9944A555_2A6E_4775_AF28_A37C2EA58D79_.wvu.PrintArea" hidden="1">#REF!</definedName>
    <definedName name="Z_9944A555_2A6E_4775_AF28_A37C2EA58D79_.wvu.Rows" localSheetId="2" hidden="1">#REF!</definedName>
    <definedName name="Z_9944A555_2A6E_4775_AF28_A37C2EA58D79_.wvu.Rows" localSheetId="3" hidden="1">#REF!</definedName>
    <definedName name="Z_9944A555_2A6E_4775_AF28_A37C2EA58D79_.wvu.Rows" hidden="1">#REF!</definedName>
    <definedName name="Z_C38D798C_080A_4519_9B17_6ABAC626E22C_.wvu.Cols" localSheetId="2" hidden="1">#REF!,#REF!,#REF!</definedName>
    <definedName name="Z_C38D798C_080A_4519_9B17_6ABAC626E22C_.wvu.Cols" localSheetId="3" hidden="1">#REF!,#REF!,#REF!</definedName>
    <definedName name="Z_C38D798C_080A_4519_9B17_6ABAC626E22C_.wvu.Cols" hidden="1">#REF!,#REF!,#REF!</definedName>
    <definedName name="Z_C38D798C_080A_4519_9B17_6ABAC626E22C_.wvu.FilterData" localSheetId="2" hidden="1">#REF!</definedName>
    <definedName name="Z_C38D798C_080A_4519_9B17_6ABAC626E22C_.wvu.FilterData" localSheetId="3" hidden="1">#REF!</definedName>
    <definedName name="Z_C38D798C_080A_4519_9B17_6ABAC626E22C_.wvu.FilterData" hidden="1">#REF!</definedName>
    <definedName name="Z_C38D798C_080A_4519_9B17_6ABAC626E22C_.wvu.PrintArea" localSheetId="2" hidden="1">#REF!</definedName>
    <definedName name="Z_C38D798C_080A_4519_9B17_6ABAC626E22C_.wvu.PrintArea" localSheetId="3" hidden="1">#REF!</definedName>
    <definedName name="Z_C38D798C_080A_4519_9B17_6ABAC626E22C_.wvu.PrintArea" hidden="1">#REF!</definedName>
    <definedName name="Z_C38D798C_080A_4519_9B17_6ABAC626E22C_.wvu.Rows" localSheetId="2" hidden="1">#REF!</definedName>
    <definedName name="Z_C38D798C_080A_4519_9B17_6ABAC626E22C_.wvu.Rows" localSheetId="3" hidden="1">#REF!</definedName>
    <definedName name="Z_C38D798C_080A_4519_9B17_6ABAC626E22C_.wvu.Rows" hidden="1">#REF!</definedName>
    <definedName name="а1">[100]ЯНВАРЬ!#REF!</definedName>
    <definedName name="Август" localSheetId="3">#REF!</definedName>
    <definedName name="Август">#REF!</definedName>
    <definedName name="август2002г" localSheetId="3">[91]Сентябрь!#REF!</definedName>
    <definedName name="август2002г">[92]Сентябрь!#REF!</definedName>
    <definedName name="адмрасходы">[101]Лист2!#REF!</definedName>
    <definedName name="амортизация">[101]Лист2!#REF!</definedName>
    <definedName name="Апрель" localSheetId="3">[89]Апрель!#REF!</definedName>
    <definedName name="Апрель">[90]Апрель!#REF!</definedName>
    <definedName name="апрель2000" localSheetId="3">[91]Квартал!#REF!</definedName>
    <definedName name="апрель2000">[92]Квартал!#REF!</definedName>
    <definedName name="аренда">[101]Лист2!#REF!</definedName>
    <definedName name="_xlnm.Database" localSheetId="3">#REF!</definedName>
    <definedName name="_xlnm.Database">#REF!</definedName>
    <definedName name="баланс">'[102]Актив(1)'!$E$1:$E$65536</definedName>
    <definedName name="биржа">[103]База!$A$1:$T$65536</definedName>
    <definedName name="биржа1">[103]База!$B$1:$T$65536</definedName>
    <definedName name="БЛРаздел1">[104]ОборБалФормОтч!$C$19:$C$24,[104]ОборБалФормОтч!$E$19:$F$24,[104]ОборБалФормОтч!$D$26:$F$31,[104]ОборБалФормОтч!$C$33:$C$38,[104]ОборБалФормОтч!$E$33:$F$38,[104]ОборБалФормОтч!$D$40:$F$43,[104]ОборБалФормОтч!$C$45:$C$48,[104]ОборБалФормОтч!$E$45:$F$48,[104]ОборБалФормОтч!$C$19</definedName>
    <definedName name="БЛРаздел2">[104]ОборБалФормОтч!$C$51:$C$58,[104]ОборБалФормОтч!$E$51:$F$58,[104]ОборБалФормОтч!$C$60:$C$63,[104]ОборБалФормОтч!$E$60:$F$63,[104]ОборБалФормОтч!$C$65:$C$67,[104]ОборБалФормОтч!$E$65:$F$67,[104]ОборБалФормОтч!$C$51</definedName>
    <definedName name="БЛРаздел3">[104]ОборБалФормОтч!$C$70:$C$72,[104]ОборБалФормОтч!$D$73:$F$73,[104]ОборБалФормОтч!$E$70:$F$72,[104]ОборБалФормОтч!$C$75:$C$77,[104]ОборБалФормОтч!$E$75:$F$77,[104]ОборБалФормОтч!$C$79:$C$82,[104]ОборБалФормОтч!$E$79:$F$82,[104]ОборБалФормОтч!$C$84:$C$86,[104]ОборБалФормОтч!$E$84:$F$86,[104]ОборБалФормОтч!$C$88:$C$89,[104]ОборБалФормОтч!$E$88:$F$89,[104]ОборБалФормОтч!$C$70</definedName>
    <definedName name="БЛРаздел4">[104]ОборБалФормОтч!$E$106:$F$107,[104]ОборБалФормОтч!$C$106:$C$107,[104]ОборБалФормОтч!$E$102:$F$104,[104]ОборБалФормОтч!$C$102:$C$104,[104]ОборБалФормОтч!$C$97:$C$100,[104]ОборБалФормОтч!$E$97:$F$100,[104]ОборБалФормОтч!$E$92:$F$95,[104]ОборБалФормОтч!$C$92:$C$95,[104]ОборБалФормОтч!$C$92</definedName>
    <definedName name="БЛРаздел5">[104]ОборБалФормОтч!$C$113:$C$114,[104]ОборБалФормОтч!$D$110:$F$112,[104]ОборБалФормОтч!$E$113:$F$114,[104]ОборБалФормОтч!$D$115:$F$115,[104]ОборБалФормОтч!$D$117:$F$119,[104]ОборБалФормОтч!$D$121:$F$122,[104]ОборБалФормОтч!$D$124:$F$126,[104]ОборБалФормОтч!$D$110</definedName>
    <definedName name="БЛРаздел6">[104]ОборБалФормОтч!$D$129:$F$132,[104]ОборБалФормОтч!$D$134:$F$135,[104]ОборБалФормОтч!$D$137:$F$140,[104]ОборБалФормОтч!$D$142:$F$144,[104]ОборБалФормОтч!$D$146:$F$150,[104]ОборБалФормОтч!$D$152:$F$154,[104]ОборБалФормОтч!$D$156:$F$162,[104]ОборБалФормОтч!$D$129</definedName>
    <definedName name="БЛРаздел7">[104]ОборБалФормОтч!$D$179:$F$185,[104]ОборБалФормОтч!$D$175:$F$177,[104]ОборБалФормОтч!$D$165:$F$173,[104]ОборБалФормОтч!$D$165</definedName>
    <definedName name="БЛРаздел8">[104]ОборБалФормОтч!$E$200:$F$207,[104]ОборБалФормОтч!$C$200:$C$207,[104]ОборБалФормОтч!$E$189:$F$198,[104]ОборБалФормОтч!$C$189:$C$198,[104]ОборБалФормОтч!$E$188:$F$188,[104]ОборБалФормОтч!$C$188</definedName>
    <definedName name="БЛРаздел9">[104]ОборБалФормОтч!$E$234:$F$237,[104]ОборБалФормОтч!$C$234:$C$237,[104]ОборБалФормОтч!$E$224:$F$232,[104]ОборБалФормОтч!$C$224:$C$232,[104]ОборБалФормОтч!$E$223:$F$223,[104]ОборБалФормОтч!$C$223,[104]ОборБалФормОтч!$E$217:$F$221,[104]ОборБалФормОтч!$C$217:$C$221,[104]ОборБалФормОтч!$E$210:$F$215,[104]ОборБалФормОтч!$C$210:$C$215,[104]ОборБалФормОтч!$C$210</definedName>
    <definedName name="БПДанные">[104]ТитулЛистОтч!$C$22:$D$33,[104]ТитулЛистОтч!$C$36:$D$48,[104]ТитулЛистОтч!$C$22</definedName>
    <definedName name="Всего" localSheetId="3">#REF!</definedName>
    <definedName name="Всего">#REF!</definedName>
    <definedName name="выпуск" localSheetId="3">[89]Январь!#REF!</definedName>
    <definedName name="выпуск">[90]Январь!#REF!</definedName>
    <definedName name="грп" localSheetId="3">#REF!</definedName>
    <definedName name="грп">#REF!</definedName>
    <definedName name="дата" localSheetId="3">#REF!</definedName>
    <definedName name="дата">#REF!</definedName>
    <definedName name="Дата_справки" localSheetId="3">#REF!</definedName>
    <definedName name="Дата_справки">#REF!</definedName>
    <definedName name="ДатаБаланса" localSheetId="3">#REF!</definedName>
    <definedName name="ДатаБаланса">#REF!</definedName>
    <definedName name="дек02" localSheetId="3">[91]Сентябрь!#REF!</definedName>
    <definedName name="дек02">[92]Сентябрь!#REF!</definedName>
    <definedName name="дек2002год" localSheetId="3">[89]Сентябрь!#REF!</definedName>
    <definedName name="дек2002год">[90]Сентябрь!#REF!</definedName>
    <definedName name="Декабрь" localSheetId="3">[89]Декабрь!#REF!</definedName>
    <definedName name="Декабрь">[90]Декабрь!#REF!</definedName>
    <definedName name="декабрь2002" localSheetId="3">[89]Ноябрь!#REF!</definedName>
    <definedName name="декабрь2002">[90]Ноябрь!#REF!</definedName>
    <definedName name="доллар">[105]Данные!$A$1:$F$65536</definedName>
    <definedName name="за2002" localSheetId="3">[89]Январь!#REF!</definedName>
    <definedName name="за2002">[90]Январь!#REF!</definedName>
    <definedName name="за4мес" localSheetId="3">[89]Квартал!#REF!</definedName>
    <definedName name="за4мес">[90]Квартал!#REF!</definedName>
    <definedName name="Загол_1_1" localSheetId="3">#REF!</definedName>
    <definedName name="Загол_1_1">#REF!</definedName>
    <definedName name="Загол_1_2" localSheetId="3">#REF!</definedName>
    <definedName name="Загол_1_2">#REF!</definedName>
    <definedName name="Загол_1_3" localSheetId="3">#REF!</definedName>
    <definedName name="Загол_1_3">#REF!</definedName>
    <definedName name="Загол_1_4" localSheetId="3">#REF!</definedName>
    <definedName name="Загол_1_4">#REF!</definedName>
    <definedName name="Загол_1_5" localSheetId="3">#REF!</definedName>
    <definedName name="Загол_1_5">#REF!</definedName>
    <definedName name="Загол_1_6" localSheetId="3">#REF!</definedName>
    <definedName name="Загол_1_6">#REF!</definedName>
    <definedName name="Загол_1_7" localSheetId="3">#REF!</definedName>
    <definedName name="Загол_1_7">#REF!</definedName>
    <definedName name="Загол_2_1" localSheetId="3">#REF!</definedName>
    <definedName name="Загол_2_1">#REF!</definedName>
    <definedName name="Загол_2_2" localSheetId="3">#REF!</definedName>
    <definedName name="Загол_2_2">#REF!</definedName>
    <definedName name="Загол_2_3" localSheetId="3">#REF!</definedName>
    <definedName name="Загол_2_3">#REF!</definedName>
    <definedName name="Загол_2_4" localSheetId="3">#REF!</definedName>
    <definedName name="Загол_2_4">#REF!</definedName>
    <definedName name="Загол_2_5" localSheetId="3">#REF!</definedName>
    <definedName name="Загол_2_5">#REF!</definedName>
    <definedName name="Загол_2_6" localSheetId="3">#REF!</definedName>
    <definedName name="Загол_2_6">#REF!</definedName>
    <definedName name="Загол_2_7" localSheetId="3">#REF!</definedName>
    <definedName name="Загол_2_7">#REF!</definedName>
    <definedName name="_xlnm.Print_Titles">#N/A</definedName>
    <definedName name="Зарплата" localSheetId="3">#REF!</definedName>
    <definedName name="Зарплата">#REF!</definedName>
    <definedName name="ЗглвПравый" localSheetId="3">#REF!</definedName>
    <definedName name="ЗглвПравый">#REF!</definedName>
    <definedName name="ЗглвПравыйДляЛистаБаланс" localSheetId="3">#REF!</definedName>
    <definedName name="ЗглвПравыйДляЛистаБаланс">#REF!</definedName>
    <definedName name="земельный_налог">[101]Лист2!#REF!</definedName>
    <definedName name="зквартал" localSheetId="3">[91]Январь!#REF!</definedName>
    <definedName name="зквартал">[92]Январь!#REF!</definedName>
    <definedName name="ИмяФайлаSQL" localSheetId="3">#REF!</definedName>
    <definedName name="ИмяФайлаSQL">#REF!</definedName>
    <definedName name="инкассация">[101]Лист2!#REF!</definedName>
    <definedName name="Июль" localSheetId="3">[89]Июль!#REF!</definedName>
    <definedName name="Июль">[90]Июль!#REF!</definedName>
    <definedName name="июль2002" localSheetId="3">[91]Декабрь!#REF!</definedName>
    <definedName name="июль2002">[92]Декабрь!#REF!</definedName>
    <definedName name="Июнь" localSheetId="3">[89]Июнь!#REF!</definedName>
    <definedName name="Июнь">[90]Июнь!#REF!</definedName>
    <definedName name="йй" localSheetId="3">'форма 4'!йй</definedName>
    <definedName name="йй">[0]!йй</definedName>
    <definedName name="Квартал1" localSheetId="3">[89]Квартал!#REF!</definedName>
    <definedName name="Квартал1">[90]Квартал!#REF!</definedName>
    <definedName name="Квартал2" localSheetId="3">#REF!</definedName>
    <definedName name="Квартал2">#REF!</definedName>
    <definedName name="Квартал3" localSheetId="3">#REF!</definedName>
    <definedName name="Квартал3">#REF!</definedName>
    <definedName name="Квартал4" localSheetId="3">#REF!</definedName>
    <definedName name="Квартал4">#REF!</definedName>
    <definedName name="колич_РКО">[101]Лист2!#REF!</definedName>
    <definedName name="командировки">[101]Лист2!#REF!</definedName>
    <definedName name="лддлд" localSheetId="3">#REF!</definedName>
    <definedName name="лддлд">#REF!</definedName>
    <definedName name="Май" localSheetId="3">#REF!</definedName>
    <definedName name="Май">#REF!</definedName>
    <definedName name="Макрос1" localSheetId="1">'форма 2'!Макрос1</definedName>
    <definedName name="Макрос1" localSheetId="3">#N/A</definedName>
    <definedName name="Макрос1">'форма 2'!Макрос1</definedName>
    <definedName name="Март">[89]Март!#REF!</definedName>
    <definedName name="март02г">[89]Январь!#REF!</definedName>
    <definedName name="март2002" localSheetId="3">[89]Июль!#REF!</definedName>
    <definedName name="март2002">[90]Июль!#REF!</definedName>
    <definedName name="матер_содерж_зданий" localSheetId="3">[101]Лист2!#REF!</definedName>
    <definedName name="матер_содерж_зданий">[101]Лист2!#REF!</definedName>
    <definedName name="материальные_расх" localSheetId="3">[101]Лист2!#REF!</definedName>
    <definedName name="материальные_расх">[101]Лист2!#REF!</definedName>
    <definedName name="мрп" localSheetId="3">[106]справка!$A$4:$B$15</definedName>
    <definedName name="мрп">[107]справка!$A$4:$B$15</definedName>
    <definedName name="на_нач._года" localSheetId="3">#REF!,#REF!,#REF!,#REF!,#REF!,#REF!,#REF!,#REF!,#REF!,#REF!,#REF!,#REF!,#REF!,#REF!,#REF!,#REF!,#REF!</definedName>
    <definedName name="на_нач._года">#REF!,#REF!,#REF!,#REF!,#REF!,#REF!,#REF!,#REF!,#REF!,#REF!,#REF!,#REF!,#REF!,#REF!,#REF!,#REF!,#REF!</definedName>
    <definedName name="налог_имущество">[101]Лист2!#REF!</definedName>
    <definedName name="налог_транспорт">[101]Лист2!#REF!</definedName>
    <definedName name="налог_ЦБ">[101]Лист2!#REF!</definedName>
    <definedName name="налоги">[101]Лист2!#REF!</definedName>
    <definedName name="НДС">[101]Лист2!#REF!</definedName>
    <definedName name="Ноябрь" localSheetId="3">[89]Ноябрь!#REF!</definedName>
    <definedName name="Ноябрь">[90]Ноябрь!#REF!</definedName>
    <definedName name="Нстроки" localSheetId="3">#REF!</definedName>
    <definedName name="Нстроки">#REF!</definedName>
    <definedName name="_xlnm.Print_Area" localSheetId="0">'форма 1'!$A$1:$C$42</definedName>
    <definedName name="_xlnm.Print_Area" localSheetId="1">'форма 2'!$A$1:$C$50</definedName>
    <definedName name="_xlnm.Print_Area" localSheetId="2">'форма 3'!$A$1:$D$75</definedName>
    <definedName name="_xlnm.Print_Area" localSheetId="3">'форма 4'!$A$1:$F$39</definedName>
    <definedName name="_xlnm.Print_Area">#REF!</definedName>
    <definedName name="Область_печати_ИМ" localSheetId="3">#REF!</definedName>
    <definedName name="Область_печати_ИМ">#REF!</definedName>
    <definedName name="обмунд_инкасс" localSheetId="3">[101]Лист2!#REF!</definedName>
    <definedName name="обмунд_инкасс">[101]Лист2!#REF!</definedName>
    <definedName name="обмундир_охраны" localSheetId="3">[101]Лист2!#REF!</definedName>
    <definedName name="обмундир_охраны">[101]Лист2!#REF!</definedName>
    <definedName name="обор">[108]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обороты">[108]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Обязательства_по_форфейтинговым_операциям" localSheetId="3">'[49]31.12.03'!$E$829</definedName>
    <definedName name="Обязательства_по_форфейтинговым_операциям">'[50]31.12.03'!$E$829</definedName>
    <definedName name="окт" localSheetId="3">[89]Март!#REF!</definedName>
    <definedName name="окт">[90]Март!#REF!</definedName>
    <definedName name="Октябрь" localSheetId="3">#REF!</definedName>
    <definedName name="Октябрь">#REF!</definedName>
    <definedName name="октябрь2002" localSheetId="3">[89]Январь!#REF!</definedName>
    <definedName name="октябрь2002">[90]Январь!#REF!</definedName>
    <definedName name="октябрьуслуги" localSheetId="3">[89]Сентябрь!#REF!</definedName>
    <definedName name="октябрьуслуги">[90]Сентябрь!#REF!</definedName>
    <definedName name="оол" localSheetId="3">#REF!</definedName>
    <definedName name="оол">#REF!</definedName>
    <definedName name="оплата_труда">[101]Лист2!#REF!</definedName>
    <definedName name="охрана">[101]Лист2!#REF!</definedName>
    <definedName name="Период_отгрузки" localSheetId="3">#REF!</definedName>
    <definedName name="Период_отгрузки">#REF!</definedName>
    <definedName name="подгот_кадров">[101]Лист2!#REF!</definedName>
    <definedName name="Подготовка_к_печати_и_сохранение0710" localSheetId="3">'форма 4'!Подготовка_к_печати_и_сохранение0710</definedName>
    <definedName name="Подготовка_к_печати_и_сохранение0710">[0]!Подготовка_к_печати_и_сохранение0710</definedName>
    <definedName name="подписка" localSheetId="3">[101]Лист2!#REF!</definedName>
    <definedName name="подписка">[101]Лист2!#REF!</definedName>
    <definedName name="прил14_нов" localSheetId="1">'форма 2'!прил14_нов</definedName>
    <definedName name="прил14_нов" localSheetId="3">#N/A</definedName>
    <definedName name="прил14_нов">'форма 2'!прил14_нов</definedName>
    <definedName name="проч_адмрасх">[101]Лист2!#REF!</definedName>
    <definedName name="проч_операц">[101]Лист2!#REF!</definedName>
    <definedName name="прочие_налог" localSheetId="3">[101]Лист2!#REF!</definedName>
    <definedName name="прочие_налог">[101]Лист2!#REF!</definedName>
    <definedName name="прочие_общехоз" localSheetId="3">[101]Лист2!#REF!</definedName>
    <definedName name="прочие_общехоз">[101]Лист2!#REF!</definedName>
    <definedName name="прочие_расх" localSheetId="3">[101]Лист2!#REF!</definedName>
    <definedName name="прочие_расх">[101]Лист2!#REF!</definedName>
    <definedName name="расх_мат_охраны" localSheetId="3">[101]Лист2!#REF!</definedName>
    <definedName name="расх_мат_охраны">[101]Лист2!#REF!</definedName>
    <definedName name="расх_матер_инкасс">[101]Лист2!#REF!</definedName>
    <definedName name="реклама">[101]Лист2!#REF!</definedName>
    <definedName name="_xlnm.Recorder" localSheetId="3">#REF!</definedName>
    <definedName name="_xlnm.Recorder">#REF!</definedName>
    <definedName name="ремонт">[101]Лист2!#REF!</definedName>
    <definedName name="РОблКл1" localSheetId="3">#REF!</definedName>
    <definedName name="РОблКл1">#REF!</definedName>
    <definedName name="РОблКл2" localSheetId="3">#REF!</definedName>
    <definedName name="РОблКл2">#REF!</definedName>
    <definedName name="РОблКл3" localSheetId="3">#REF!</definedName>
    <definedName name="РОблКл3">#REF!</definedName>
    <definedName name="РОблКл4" localSheetId="3">#REF!</definedName>
    <definedName name="РОблКл4">#REF!</definedName>
    <definedName name="РОблКл5" localSheetId="3">#REF!</definedName>
    <definedName name="РОблКл5">#REF!</definedName>
    <definedName name="РОблКл6" localSheetId="3">#REF!</definedName>
    <definedName name="РОблКл6">#REF!</definedName>
    <definedName name="РОблКл7" localSheetId="3">#REF!</definedName>
    <definedName name="РОблКл7">#REF!</definedName>
    <definedName name="роДатаОтчетаSQL" localSheetId="3">#REF!</definedName>
    <definedName name="роДатаОтчетаSQL">#REF!</definedName>
    <definedName name="роЗаголовок1" localSheetId="3">#REF!</definedName>
    <definedName name="роЗаголовок1">#REF!</definedName>
    <definedName name="роЗаголовок2" localSheetId="3">#REF!</definedName>
    <definedName name="роЗаголовок2">#REF!</definedName>
    <definedName name="роЗаголовок3" localSheetId="3">#REF!</definedName>
    <definedName name="роЗаголовок3">#REF!</definedName>
    <definedName name="роИмяБанка" localSheetId="3">#REF!</definedName>
    <definedName name="роИмяБанка">#REF!</definedName>
    <definedName name="роИмяФайлаТелеграммы" localSheetId="3">#REF!</definedName>
    <definedName name="роИмяФайлаТелеграммы">#REF!</definedName>
    <definedName name="роКаталогФайлаТелеграммы" localSheetId="3">#REF!</definedName>
    <definedName name="роКаталогФайлаТелеграммы">#REF!</definedName>
    <definedName name="роКодМФО" localSheetId="3">#REF!</definedName>
    <definedName name="роКодМФО">#REF!</definedName>
    <definedName name="роПодпись1" localSheetId="3">#REF!</definedName>
    <definedName name="роПодпись1">#REF!</definedName>
    <definedName name="роПодпись2" localSheetId="3">#REF!</definedName>
    <definedName name="роПодпись2">#REF!</definedName>
    <definedName name="роПодпись3" localSheetId="3">#REF!</definedName>
    <definedName name="роПодпись3">#REF!</definedName>
    <definedName name="роПодпись4" localSheetId="3">#REF!</definedName>
    <definedName name="роПодпись4">#REF!</definedName>
    <definedName name="роРазделитель1" localSheetId="3">#REF!</definedName>
    <definedName name="роРазделитель1">#REF!</definedName>
    <definedName name="роРазделитель2" localSheetId="3">#REF!</definedName>
    <definedName name="роРазделитель2">#REF!</definedName>
    <definedName name="роРазделитель3" localSheetId="3">#REF!</definedName>
    <definedName name="роРазделитель3">#REF!</definedName>
    <definedName name="Сводный_баланс_н_п_с" localSheetId="3">'форма 4'!Сводный_баланс_н_п_с</definedName>
    <definedName name="Сводный_баланс_н_п_с">[0]!Сводный_баланс_н_п_с</definedName>
    <definedName name="связь" localSheetId="3">[101]Лист2!#REF!</definedName>
    <definedName name="связь">[101]Лист2!#REF!</definedName>
    <definedName name="сент" localSheetId="3">[89]Июнь!#REF!</definedName>
    <definedName name="сент">[90]Июнь!#REF!</definedName>
    <definedName name="сент2002" localSheetId="3">[91]Январь!#REF!</definedName>
    <definedName name="сент2002">[92]Январь!#REF!</definedName>
    <definedName name="Сентябрь" localSheetId="3">[89]Сентябрь!#REF!</definedName>
    <definedName name="Сентябрь">[90]Сентябрь!#REF!</definedName>
    <definedName name="сентябрь2000год" localSheetId="3">[91]Март!#REF!</definedName>
    <definedName name="сентябрь2000год">[92]Март!#REF!</definedName>
    <definedName name="содерж_помещ">[101]Лист2!#REF!</definedName>
    <definedName name="спец_одежд_обсл_перс">[101]Лист2!#REF!</definedName>
    <definedName name="СТРОИТЕЛЬСТВО" localSheetId="3">#REF!</definedName>
    <definedName name="СТРОИТЕЛЬСТВО">#REF!</definedName>
    <definedName name="Строки" localSheetId="3">#REF!</definedName>
    <definedName name="Строки">#REF!</definedName>
    <definedName name="счет221" localSheetId="3">[89]Март!#REF!</definedName>
    <definedName name="счет221">[90]Март!#REF!</definedName>
    <definedName name="сщзн" localSheetId="3">'форма 4'!сщзн</definedName>
    <definedName name="сщзн">[0]!сщзн</definedName>
    <definedName name="т" localSheetId="3">'форма 4'!т</definedName>
    <definedName name="т">[0]!т</definedName>
    <definedName name="текдепоз" localSheetId="3">#REF!</definedName>
    <definedName name="текдепоз">#REF!</definedName>
    <definedName name="техобслуж_ВТ" localSheetId="3">[101]Лист2!#REF!</definedName>
    <definedName name="техобслуж_ВТ">[101]Лист2!#REF!</definedName>
    <definedName name="техобслуж_ОС" localSheetId="3">[101]Лист2!#REF!</definedName>
    <definedName name="техобслуж_ОС">[101]Лист2!#REF!</definedName>
    <definedName name="тов6м" localSheetId="3">[89]Июль!#REF!</definedName>
    <definedName name="тов6м">[90]Июль!#REF!</definedName>
    <definedName name="транспорт" localSheetId="3">[101]Лист2!#REF!</definedName>
    <definedName name="транспорт">[101]Лист2!#REF!</definedName>
    <definedName name="Требования_к_должнику_по_форфейтинговым_операциям" localSheetId="3">'[49]31.12.03'!$E$789</definedName>
    <definedName name="Требования_к_должнику_по_форфейтинговым_операциям">'[50]31.12.03'!$E$789</definedName>
    <definedName name="Узлы" localSheetId="3">#REF!</definedName>
    <definedName name="Узлы">#REF!</definedName>
    <definedName name="Упорядочить_по_областям">[109]!Упорядочить_по_областям</definedName>
    <definedName name="усл" localSheetId="3">[89]Сентябрь!#REF!</definedName>
    <definedName name="усл">[90]Сентябрь!#REF!</definedName>
    <definedName name="усл2002" localSheetId="3">[89]Январь!#REF!</definedName>
    <definedName name="усл2002">[90]Январь!#REF!</definedName>
    <definedName name="услуги" localSheetId="3">[89]Сентябрь!#REF!</definedName>
    <definedName name="услуги">[90]Сентябрь!#REF!</definedName>
    <definedName name="ф77" localSheetId="3">#REF!</definedName>
    <definedName name="ф77">#REF!</definedName>
    <definedName name="фев02г" localSheetId="3">[91]Ноябрь!#REF!</definedName>
    <definedName name="фев02г">[92]Ноябрь!#REF!</definedName>
    <definedName name="февр" localSheetId="3">[89]Июнь!#REF!</definedName>
    <definedName name="февр">[90]Июнь!#REF!</definedName>
    <definedName name="Февраль" localSheetId="3">#REF!</definedName>
    <definedName name="Февраль">#REF!</definedName>
    <definedName name="Флажок16_Щелкнуть" localSheetId="3">'форма 4'!Флажок16_Щелкнуть</definedName>
    <definedName name="Флажок16_Щелкнуть">[0]!Флажок16_Щелкнуть</definedName>
    <definedName name="Цена_03" localSheetId="3">[110]LME_prices!#REF!</definedName>
    <definedName name="Цена_03">[111]LME_prices!#REF!</definedName>
    <definedName name="Цена_33" localSheetId="3">[110]LME_prices!#REF!</definedName>
    <definedName name="Цена_33">[111]LME_prices!#REF!</definedName>
    <definedName name="Цена_34" localSheetId="3">[110]LME_prices!#REF!</definedName>
    <definedName name="Цена_34">[111]LME_prices!#REF!</definedName>
    <definedName name="Цена_35" localSheetId="3">[110]LME_prices!#REF!</definedName>
    <definedName name="Цена_35">[111]LME_prices!#REF!</definedName>
    <definedName name="Цена_4" localSheetId="3">#REF!</definedName>
    <definedName name="Цена_4">#REF!</definedName>
    <definedName name="Цена_5" localSheetId="3">#REF!</definedName>
    <definedName name="Цена_5">#REF!</definedName>
    <definedName name="Цена_55" localSheetId="3">[110]LME_prices!$F$177</definedName>
    <definedName name="Цена_55">[111]LME_prices!$F$177</definedName>
    <definedName name="Цена_97" localSheetId="3">#REF!</definedName>
    <definedName name="Цена_97">#REF!</definedName>
    <definedName name="Цена_переработки" localSheetId="3">#REF!</definedName>
    <definedName name="Цена_переработки">#REF!</definedName>
    <definedName name="ЦенаFCA_53" localSheetId="3">[110]LME_prices!#REF!</definedName>
    <definedName name="ЦенаFCA_53">[111]LME_prices!#REF!</definedName>
    <definedName name="Январь" localSheetId="3">[89]Январь!#REF!</definedName>
    <definedName name="Январь">[90]Январь!#REF!</definedName>
    <definedName name="январь2002" localSheetId="3">[91]Ноябрь!#REF!</definedName>
    <definedName name="январь2002">[92]Ноябрь!#REF!</definedName>
    <definedName name="ЯнварьАвгуст" localSheetId="3">#REF!</definedName>
    <definedName name="ЯнварьАвгуст">#REF!</definedName>
    <definedName name="ЯнварьАпрель" localSheetId="3">#REF!</definedName>
    <definedName name="ЯнварьАпрель">#REF!</definedName>
    <definedName name="ЯнварьДекабрь" localSheetId="3">#REF!</definedName>
    <definedName name="ЯнварьДекабрь">#REF!</definedName>
    <definedName name="ЯнварьИюль" localSheetId="3">#REF!</definedName>
    <definedName name="ЯнварьИюль">#REF!</definedName>
    <definedName name="ЯнварьИюнь" localSheetId="3">#REF!</definedName>
    <definedName name="ЯнварьИюнь">#REF!</definedName>
    <definedName name="ЯнварьМай" localSheetId="3">#REF!</definedName>
    <definedName name="ЯнварьМай">#REF!</definedName>
    <definedName name="ЯнварьНоябрь" localSheetId="3">#REF!</definedName>
    <definedName name="ЯнварьНоябрь">#REF!</definedName>
    <definedName name="ЯнварьОктябрь" localSheetId="3">#REF!</definedName>
    <definedName name="ЯнварьОктябрь">#REF!</definedName>
    <definedName name="ЯнварьСентябрь" localSheetId="3">#REF!</definedName>
    <definedName name="ЯнварьСентябрь">#REF!</definedName>
    <definedName name="ЯнварьФевраль" localSheetId="3">#REF!</definedName>
    <definedName name="ЯнварьФевраль">#REF!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5" l="1"/>
  <c r="C7" i="5"/>
  <c r="C6" i="5"/>
  <c r="D8" i="5"/>
  <c r="D7" i="5"/>
  <c r="D6" i="5"/>
  <c r="C5" i="5"/>
  <c r="D5" i="5"/>
  <c r="C45" i="1"/>
  <c r="B45" i="1"/>
  <c r="C11" i="5" l="1"/>
  <c r="C16" i="5" s="1"/>
  <c r="D11" i="5"/>
  <c r="D16" i="5" s="1"/>
  <c r="C33" i="4" l="1"/>
  <c r="B33" i="4"/>
  <c r="F32" i="4"/>
  <c r="F31" i="4"/>
  <c r="E29" i="4"/>
  <c r="E33" i="4" s="1"/>
  <c r="D29" i="4"/>
  <c r="F29" i="4" s="1"/>
  <c r="D28" i="4"/>
  <c r="F28" i="4" s="1"/>
  <c r="F27" i="4"/>
  <c r="F25" i="4"/>
  <c r="F23" i="4"/>
  <c r="D21" i="4"/>
  <c r="C21" i="4"/>
  <c r="B21" i="4"/>
  <c r="F21" i="4" s="1"/>
  <c r="F20" i="4"/>
  <c r="F19" i="4"/>
  <c r="F18" i="4"/>
  <c r="E17" i="4"/>
  <c r="E21" i="4" s="1"/>
  <c r="D17" i="4"/>
  <c r="F17" i="4" s="1"/>
  <c r="D16" i="4"/>
  <c r="F16" i="4" s="1"/>
  <c r="F15" i="4"/>
  <c r="F13" i="4"/>
  <c r="F11" i="4"/>
  <c r="D33" i="4" l="1"/>
  <c r="F33" i="4" s="1"/>
  <c r="D72" i="3" l="1"/>
  <c r="C69" i="3"/>
  <c r="C68" i="3"/>
  <c r="C67" i="3"/>
  <c r="C64" i="3"/>
  <c r="C65" i="3" s="1"/>
  <c r="C63" i="3"/>
  <c r="C62" i="3"/>
  <c r="C61" i="3"/>
  <c r="C59" i="3"/>
  <c r="C58" i="3"/>
  <c r="C57" i="3"/>
  <c r="C56" i="3"/>
  <c r="C52" i="3"/>
  <c r="C49" i="3"/>
  <c r="C53" i="3" s="1"/>
  <c r="C48" i="3"/>
  <c r="C44" i="3"/>
  <c r="C42" i="3"/>
  <c r="C41" i="3"/>
  <c r="C40" i="3"/>
  <c r="C39" i="3"/>
  <c r="C38" i="3"/>
  <c r="C33" i="3"/>
  <c r="C32" i="3"/>
  <c r="C31" i="3"/>
  <c r="C30" i="3"/>
  <c r="C29" i="3"/>
  <c r="C27" i="3"/>
  <c r="C26" i="3"/>
  <c r="C23" i="3"/>
  <c r="C22" i="3"/>
  <c r="C21" i="3"/>
  <c r="C20" i="3"/>
  <c r="C19" i="3"/>
  <c r="C18" i="3"/>
  <c r="C17" i="3"/>
  <c r="C16" i="3"/>
  <c r="C15" i="3"/>
  <c r="C14" i="3" s="1"/>
  <c r="C24" i="3" s="1"/>
  <c r="C43" i="3" s="1"/>
  <c r="C45" i="3" s="1"/>
  <c r="C66" i="3" s="1"/>
  <c r="C13" i="3"/>
  <c r="C12" i="3"/>
  <c r="C11" i="3"/>
  <c r="C10" i="3"/>
  <c r="C9" i="3"/>
  <c r="C70" i="3" l="1"/>
  <c r="C36" i="2" l="1"/>
  <c r="B36" i="2"/>
  <c r="C29" i="2"/>
  <c r="C37" i="2" s="1"/>
  <c r="B29" i="2"/>
  <c r="B37" i="2" s="1"/>
  <c r="B45" i="2" s="1"/>
  <c r="C19" i="2"/>
  <c r="B19" i="2"/>
  <c r="C42" i="1"/>
  <c r="B41" i="1"/>
  <c r="B42" i="1" s="1"/>
  <c r="B36" i="1"/>
  <c r="B34" i="1"/>
  <c r="B33" i="1"/>
  <c r="B32" i="1"/>
  <c r="B31" i="1"/>
  <c r="C30" i="1"/>
  <c r="B29" i="1"/>
  <c r="B28" i="1"/>
  <c r="B26" i="1"/>
  <c r="B24" i="1"/>
  <c r="B23" i="1"/>
  <c r="B22" i="1"/>
  <c r="B19" i="1"/>
  <c r="B18" i="1"/>
  <c r="B17" i="1"/>
  <c r="B16" i="1"/>
  <c r="B15" i="1"/>
  <c r="C14" i="1"/>
  <c r="B13" i="1"/>
  <c r="B12" i="1" s="1"/>
  <c r="C12" i="1"/>
  <c r="B11" i="1"/>
  <c r="B10" i="1"/>
  <c r="B9" i="1"/>
  <c r="C8" i="1"/>
  <c r="C20" i="1" s="1"/>
  <c r="C27" i="1" s="1"/>
  <c r="C35" i="1" s="1"/>
  <c r="C37" i="1" s="1"/>
  <c r="B8" i="1" l="1"/>
  <c r="B20" i="1" s="1"/>
  <c r="B27" i="1" s="1"/>
  <c r="B14" i="1"/>
  <c r="B30" i="1"/>
  <c r="C44" i="1"/>
  <c r="C43" i="1"/>
  <c r="B35" i="1" l="1"/>
  <c r="B37" i="1" s="1"/>
  <c r="B44" i="1" s="1"/>
  <c r="B43" i="1"/>
</calcChain>
</file>

<file path=xl/sharedStrings.xml><?xml version="1.0" encoding="utf-8"?>
<sst xmlns="http://schemas.openxmlformats.org/spreadsheetml/2006/main" count="209" uniqueCount="174">
  <si>
    <t xml:space="preserve">Отчет о прибыли или убытке и прочем совокупном доходе </t>
  </si>
  <si>
    <t xml:space="preserve">         АО "Фонд развития промышленности"</t>
  </si>
  <si>
    <t xml:space="preserve">                          за три месяца, закончившихся 31.03.2021 года</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</si>
  <si>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</si>
  <si>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</si>
  <si>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</si>
  <si>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</si>
  <si>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</si>
  <si>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Прочие процентные доходы</t>
  </si>
  <si>
    <t xml:space="preserve">- Дебиторская задолженность по финансовой аренде </t>
  </si>
  <si>
    <t>Процентные расходы</t>
  </si>
  <si>
    <t xml:space="preserve">- Выпущенные долговые ценные бумаги </t>
  </si>
  <si>
    <t>- Займы от Материнского банка</t>
  </si>
  <si>
    <t>- Займы и средства банков и прочих финансовых институтов</t>
  </si>
  <si>
    <t>- Обязательство по аренде</t>
  </si>
  <si>
    <t>- Гарантии от Материнского банка</t>
  </si>
  <si>
    <t>Чистый процентный доход</t>
  </si>
  <si>
    <t>Чистый 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</si>
  <si>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</si>
  <si>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</si>
  <si>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</si>
  <si>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</si>
  <si>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</si>
  <si>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убытки по долговым финансовым активам</t>
  </si>
  <si>
    <t xml:space="preserve">Прочие доходы/(убытки)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</si>
  <si>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</si>
  <si>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</si>
  <si>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</si>
  <si>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</si>
  <si>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</si>
  <si>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</si>
  <si>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</si>
  <si>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</si>
  <si>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</si>
  <si>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</si>
  <si>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</si>
  <si>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</si>
  <si>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</si>
  <si>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</si>
  <si>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 xml:space="preserve">Заместитель Председателя Правления </t>
  </si>
  <si>
    <t>Ж. Ибрашева</t>
  </si>
  <si>
    <t>Главный бухгалтер</t>
  </si>
  <si>
    <t xml:space="preserve">А. Тулепбергенова </t>
  </si>
  <si>
    <t>Отчет о финансовом положении</t>
  </si>
  <si>
    <t>АО "Фонд развития промышленности"</t>
  </si>
  <si>
    <t>по состоянию на 31 марта 2021 г.</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</si>
  <si>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</si>
  <si>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</si>
  <si>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</si>
  <si>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</si>
  <si>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</si>
  <si>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</si>
  <si>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</si>
  <si>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</si>
  <si>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</si>
  <si>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</si>
  <si>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</si>
  <si>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</si>
  <si>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</si>
  <si>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</si>
  <si>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</si>
  <si>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</si>
  <si>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Выпушенные долговые ценные бумаги</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</si>
  <si>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</si>
  <si>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</si>
  <si>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</si>
  <si>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</si>
  <si>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</si>
  <si>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</si>
  <si>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</si>
  <si>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</si>
  <si>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</si>
  <si>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Накопленная прибыль</t>
  </si>
  <si>
    <t>Итого собственного капитала</t>
  </si>
  <si>
    <t>Всего обязательств и собственного капитала</t>
  </si>
  <si>
    <t xml:space="preserve">Главный бухгалтер </t>
  </si>
  <si>
    <t>А. Тулепбергенова</t>
  </si>
  <si>
    <t>Отчет о движении денежных средств</t>
  </si>
  <si>
    <t>за  три месяца, закончившиеся 31.03.2021 г.</t>
  </si>
  <si>
    <t>ДВИЖЕНИЕ ДЕНЕЖНЫХ СРЕДСТВ ОТ ОПЕРАЦИОННОЙ ДЕЯТЕЛЬНОСТИ</t>
  </si>
  <si>
    <t>Процентные доходы полученные</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</si>
  <si>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</si>
  <si>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</si>
  <si>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</si>
  <si>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</si>
  <si>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</si>
  <si>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</si>
  <si>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</si>
  <si>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</si>
  <si>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Гарантии от материнского банка</t>
  </si>
  <si>
    <t xml:space="preserve">Чистые использование по операциям с иностранной валютой </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</si>
  <si>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</si>
  <si>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</si>
  <si>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</si>
  <si>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</si>
  <si>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</si>
  <si>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</si>
  <si>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</si>
  <si>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 xml:space="preserve">Займы, выданные клиентам  </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</si>
  <si>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</si>
  <si>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</si>
  <si>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</si>
  <si>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</si>
  <si>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</si>
  <si>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</si>
  <si>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</si>
  <si>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</si>
  <si>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</si>
  <si>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</si>
  <si>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</si>
  <si>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</si>
  <si>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</si>
  <si>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</si>
  <si>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</si>
  <si>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</si>
  <si>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</si>
  <si>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</si>
  <si>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</si>
  <si>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</si>
  <si>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</si>
  <si>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Погашение Займов от Материнского Банка</t>
  </si>
  <si>
    <t>Займы полученные от Материнского Банка</t>
  </si>
  <si>
    <t xml:space="preserve">Транзакционные расходы, уплаченные в связи с получением займа от прочих финансовых институтов </t>
  </si>
  <si>
    <t>Займы  полученные от прочих финансовых институтов</t>
  </si>
  <si>
    <t>Погашение займов прочих финансовых институтов</t>
  </si>
  <si>
    <t>Оплата обязательств по аренде</t>
  </si>
  <si>
    <t>Дивиденды и прочие выплаты акционеру</t>
  </si>
  <si>
    <t xml:space="preserve">Поступление денежных средств от финансовой деятельности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</si>
  <si>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</si>
  <si>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</si>
  <si>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</si>
  <si>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</si>
  <si>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</si>
  <si>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Ж.Ибрашева</t>
  </si>
  <si>
    <t>А.Тулепбергенова</t>
  </si>
  <si>
    <t>Отчет об изменениях в капитале</t>
  </si>
  <si>
    <t xml:space="preserve">   за три месяца, закончившийся 31.03.2021 года</t>
  </si>
  <si>
    <t xml:space="preserve">Нераспределенная прибыль/
(накопленные убытки)
</t>
  </si>
  <si>
    <t xml:space="preserve">Итого
собственного капитала
</t>
  </si>
  <si>
    <t>Остаток на 01 января 2020 года</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</si>
  <si>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</si>
  <si>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</si>
  <si>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</si>
  <si>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</si>
  <si>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Общий совокупный доход за период</t>
  </si>
  <si>
    <t>Операции с собственниками, отраженные непосредственно в составе капитала</t>
  </si>
  <si>
    <t>Выпуск акций</t>
  </si>
  <si>
    <t xml:space="preserve">Дивиденды объявленные </t>
  </si>
  <si>
    <t xml:space="preserve">Остаток на 31 марта 2020 года </t>
  </si>
  <si>
    <t>Дисконт по выпушенным долговым ценным бумагам, за вычетом налогов в размере 627 825 тысяч тенге</t>
  </si>
  <si>
    <t xml:space="preserve">Остаток на 31 марта 2021 года </t>
  </si>
  <si>
    <t xml:space="preserve">Главный бухгалтер                                                                                  </t>
  </si>
  <si>
    <t>Расчет балансовой стоимости 1 акции</t>
  </si>
  <si>
    <t>TA</t>
  </si>
  <si>
    <t>Активы по балансу</t>
  </si>
  <si>
    <t>итого активов</t>
  </si>
  <si>
    <t>IA</t>
  </si>
  <si>
    <t>Нематериальные активы</t>
  </si>
  <si>
    <t>TL</t>
  </si>
  <si>
    <t>Обязательства по балансу</t>
  </si>
  <si>
    <t>итого обязательств</t>
  </si>
  <si>
    <t>PS</t>
  </si>
  <si>
    <t>сальдо счета "Уставный капитал, привилегированные акции"</t>
  </si>
  <si>
    <t>NAV</t>
  </si>
  <si>
    <t>Чистые активы для простых акций</t>
  </si>
  <si>
    <t>NOcs</t>
  </si>
  <si>
    <t>Количество простых акций</t>
  </si>
  <si>
    <t>BVcs</t>
  </si>
  <si>
    <t>Балансовая стоимость одной акции (тг.)</t>
  </si>
  <si>
    <t>на 31.12.20 г.</t>
  </si>
  <si>
    <t>Прочие нематериальные активы</t>
  </si>
  <si>
    <t>Амортизация и обесценение прочих нематериальных активов</t>
  </si>
  <si>
    <t>на 31.03.21 г.</t>
  </si>
  <si>
    <t>Балансовая стоимость одной простой акции на 31.03.2021 г. составляет 111 540,40, на 31.12.2020 г. 103 325,10 тг.</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</si>
</sst>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 #,##0_);* \(#,##0\);&quot;-&quot;??_);@"/>
    <numFmt numFmtId="165" formatCode="&quot;?.&quot;#,##0.00_);[Red]\(&quot;?.&quot;#,##0.00\)"/>
    <numFmt numFmtId="166" formatCode="* #,##0.000_);* \(#,##0.000\);&quot;-&quot;??_);@"/>
    <numFmt numFmtId="167" formatCode="_(* #,##0_);_(* \(#,##0\);_(* &quot;-&quot;_);_(@_)"/>
    <numFmt numFmtId="168" formatCode="#,##0;[Red]\-#,##0"/>
    <numFmt numFmtId="169" formatCode="_(* #,##0_);_(* \(#,##0\);_(* &quot;-&quot;??_);_(@_)"/>
    <numFmt numFmtId="170" formatCode="#,##0.00;[Red]\-#,##0.00"/>
    <numFmt numFmtId="171" formatCode="0.00000"/>
    <numFmt numFmtId="172" formatCode="#,##0.00_ ;[Red]\-#,##0.00\ "/>
  </numFmts>
  <fonts count="31" x14ac:knownFonts="1">
    <font>
      <sz val="11"/>
      <color theme="1"/>
      <name val="Calibri"/>
      <family val="2"/>
      <charset val="204"/>
      <scheme val="minor"/>
    </font>
    <font>
      <b/>
      <sz val="11"/>
      <color theme="1"/>
      <name val="Calibri"/>
      <family val="2"/>
      <charset val="204"/>
      <scheme val="minor"/>
    </font>
    <font>
      <sz val="10"/>
      <name val="Courier"/>
      <family val="3"/>
    </font>
    <font>
      <sz val="12"/>
      <name val="Times New Roman"/>
      <family val="1"/>
      <charset val="204"/>
    </font>
    <font>
      <b/>
      <sz val="14"/>
      <name val="Times New Roman"/>
      <family val="1"/>
      <charset val="204"/>
    </font>
    <font>
      <b/>
      <sz val="12"/>
      <name val="Times New Roman"/>
      <family val="1"/>
      <charset val="204"/>
    </font>
    <font>
      <b/>
      <sz val="12"/>
      <color indexed="8"/>
      <name val="Times New Roman"/>
      <family val="1"/>
      <charset val="204"/>
    </font>
    <font>
      <i/>
      <sz val="12"/>
      <color indexed="8"/>
      <name val="Times New Roman"/>
      <family val="1"/>
      <charset val="204"/>
    </font>
    <font>
      <i/>
      <sz val="12"/>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sz val="12"/>
      <color indexed="8"/>
      <name val="Times New Roman"/>
      <family val="1"/>
      <charset val="204"/>
    </font>
    <font>
      <b/>
      <sz val="14"/>
      <color indexed="8"/>
      <name val="Times New Roman"/>
      <family val="1"/>
      <charset val="204"/>
    </font>
    <font>
      <sz val="10"/>
      <name val="Arial Cyr"/>
      <charset val="204"/>
    </font>
    <font>
      <sz val="12"/>
      <name val="Times New Roman"/>
      <family val="1"/>
    </font>
    <font>
      <b/>
      <sz val="10"/>
      <name val="Times New Roman"/>
      <family val="1"/>
      <charset val="204"/>
    </font>
    <font>
      <b/>
      <sz val="11"/>
      <color indexed="8"/>
      <name val="Times New Roman"/>
      <family val="1"/>
      <charset val="204"/>
    </font>
    <font>
      <sz val="11"/>
      <name val="Arial Cyr"/>
      <charset val="204"/>
    </font>
    <font>
      <sz val="8"/>
      <name val="Arial"/>
      <family val="2"/>
    </font>
    <font>
      <sz val="10"/>
      <name val="Arial"/>
      <family val="2"/>
    </font>
    <font>
      <sz val="10"/>
      <name val="Courier"/>
      <family val="1"/>
      <charset val="204"/>
    </font>
    <font>
      <sz val="10"/>
      <name val="Helv"/>
    </font>
    <font>
      <b/>
      <sz val="12"/>
      <color rgb="FFFF0000"/>
      <name val="Times New Roman"/>
      <family val="1"/>
      <charset val="204"/>
    </font>
    <font>
      <b/>
      <sz val="11"/>
      <color theme="1"/>
      <name val="Times New Roman"/>
      <family val="1"/>
      <charset val="204"/>
    </font>
    <font>
      <sz val="10"/>
      <color theme="1"/>
      <name val="Times New Roman"/>
      <family val="1"/>
      <charset val="204"/>
    </font>
    <font>
      <b/>
      <sz val="10"/>
      <name val="Arial Cyr"/>
      <charset val="204"/>
    </font>
    <font>
      <b/>
      <sz val="10"/>
      <name val="Helv"/>
      <charset val="204"/>
    </font>
    <font>
      <b/>
      <sz val="8"/>
      <name val="Arial"/>
      <family val="2"/>
      <charset val="204"/>
    </font>
    <font>
      <sz val="8"/>
      <name val="Arial"/>
      <family val="2"/>
      <charset val="1"/>
    </font>
    <font>
      <sz val="9"/>
      <name val="Arial"/>
      <family val="2"/>
      <charset val="1"/>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15">
    <xf numFmtId="0" fontId="0" fillId="0" borderId="0"/>
    <xf numFmtId="0" fontId="2" fillId="0" borderId="0"/>
    <xf numFmtId="165" fontId="9" fillId="0" borderId="0" applyFill="0" applyBorder="0" applyProtection="0"/>
    <xf numFmtId="0" fontId="14" fillId="0" borderId="0"/>
    <xf numFmtId="0" fontId="2" fillId="0" borderId="0"/>
    <xf numFmtId="0" fontId="19" fillId="0" borderId="0"/>
    <xf numFmtId="0" fontId="21" fillId="0" borderId="0"/>
    <xf numFmtId="0" fontId="14" fillId="0" borderId="0"/>
    <xf numFmtId="0" fontId="22" fillId="0" borderId="0"/>
    <xf numFmtId="0" fontId="21" fillId="0" borderId="0"/>
    <xf numFmtId="0" fontId="14" fillId="0" borderId="0"/>
    <xf numFmtId="0" fontId="19" fillId="0" borderId="0"/>
    <xf numFmtId="0" fontId="22" fillId="0" borderId="0"/>
    <xf numFmtId="0" fontId="19" fillId="0" borderId="0"/>
    <xf numFmtId="0" fontId="29" fillId="0" borderId="0"/>
  </cellStyleXfs>
  <cellXfs count="249">
    <xf numFmtId="0" fontId="0" fillId="0" borderId="0" xfId="0"/>
    <xf numFmtId="0" fontId="3" fillId="0" borderId="0" xfId="1" applyFont="1" applyFill="1" applyBorder="1" applyAlignment="1"/>
    <xf numFmtId="0" fontId="3" fillId="0" borderId="0" xfId="1" applyFont="1" applyFill="1"/>
    <xf numFmtId="0" fontId="4" fillId="0" borderId="0" xfId="1" applyFont="1" applyFill="1" applyBorder="1" applyAlignment="1">
      <alignment vertical="justify"/>
    </xf>
    <xf numFmtId="0" fontId="5" fillId="0" borderId="0" xfId="1" applyFont="1" applyFill="1" applyBorder="1" applyAlignment="1">
      <alignment horizontal="center" vertical="justify"/>
    </xf>
    <xf numFmtId="0" fontId="3" fillId="0" borderId="0" xfId="1" applyFont="1" applyFill="1" applyBorder="1" applyAlignment="1">
      <alignment vertical="justify"/>
    </xf>
    <xf numFmtId="0" fontId="5" fillId="0" borderId="0" xfId="1" applyFont="1" applyFill="1" applyBorder="1" applyAlignment="1">
      <alignment horizontal="center"/>
    </xf>
    <xf numFmtId="0" fontId="3" fillId="0" borderId="1" xfId="1" applyFont="1" applyFill="1" applyBorder="1"/>
    <xf numFmtId="14" fontId="5" fillId="0" borderId="2" xfId="1" applyNumberFormat="1" applyFont="1" applyFill="1" applyBorder="1" applyAlignment="1">
      <alignment vertical="center" wrapText="1"/>
    </xf>
    <xf numFmtId="0" fontId="6" fillId="0" borderId="3" xfId="1" applyNumberFormat="1" applyFont="1" applyFill="1" applyBorder="1" applyAlignment="1" applyProtection="1">
      <alignment vertical="center" wrapText="1"/>
    </xf>
    <xf numFmtId="164" fontId="5" fillId="0" borderId="4" xfId="1" applyNumberFormat="1" applyFont="1" applyFill="1" applyBorder="1" applyAlignment="1" applyProtection="1"/>
    <xf numFmtId="164" fontId="5" fillId="0" borderId="5" xfId="1" applyNumberFormat="1" applyFont="1" applyFill="1" applyBorder="1" applyAlignment="1" applyProtection="1"/>
    <xf numFmtId="49" fontId="7" fillId="0" borderId="6" xfId="1" applyNumberFormat="1" applyFont="1" applyFill="1" applyBorder="1" applyAlignment="1" applyProtection="1">
      <alignment vertical="center"/>
    </xf>
    <xf numFmtId="164" fontId="3" fillId="0" borderId="7" xfId="1" applyNumberFormat="1" applyFont="1" applyFill="1" applyBorder="1" applyAlignment="1" applyProtection="1"/>
    <xf numFmtId="49" fontId="7" fillId="0" borderId="6" xfId="1" applyNumberFormat="1" applyFont="1" applyFill="1" applyBorder="1" applyAlignment="1" applyProtection="1">
      <alignment vertical="center" wrapText="1"/>
    </xf>
    <xf numFmtId="4" fontId="6" fillId="0" borderId="6" xfId="1" applyNumberFormat="1" applyFont="1" applyFill="1" applyBorder="1" applyAlignment="1" applyProtection="1">
      <alignment vertical="center" wrapText="1"/>
    </xf>
    <xf numFmtId="164" fontId="5" fillId="0" borderId="7" xfId="1" applyNumberFormat="1" applyFont="1" applyFill="1" applyBorder="1" applyAlignment="1" applyProtection="1"/>
    <xf numFmtId="164" fontId="5" fillId="0" borderId="8" xfId="1" applyNumberFormat="1" applyFont="1" applyFill="1" applyBorder="1" applyAlignment="1" applyProtection="1"/>
    <xf numFmtId="0" fontId="6" fillId="0" borderId="6" xfId="1" applyNumberFormat="1" applyFont="1" applyFill="1" applyBorder="1" applyAlignment="1" applyProtection="1">
      <alignment vertical="center"/>
    </xf>
    <xf numFmtId="49" fontId="8" fillId="0" borderId="6" xfId="1" applyNumberFormat="1" applyFont="1" applyFill="1" applyBorder="1" applyAlignment="1" applyProtection="1">
      <alignment vertical="center" wrapText="1"/>
    </xf>
    <xf numFmtId="164" fontId="3" fillId="0" borderId="7" xfId="1" applyNumberFormat="1" applyFont="1" applyFill="1" applyBorder="1" applyAlignment="1" applyProtection="1">
      <alignment vertical="center"/>
    </xf>
    <xf numFmtId="164" fontId="5" fillId="0" borderId="9" xfId="1" applyNumberFormat="1" applyFont="1" applyFill="1" applyBorder="1" applyAlignment="1" applyProtection="1"/>
    <xf numFmtId="164" fontId="3" fillId="0" borderId="7" xfId="2" applyNumberFormat="1" applyFont="1" applyFill="1" applyBorder="1" applyAlignment="1"/>
    <xf numFmtId="0" fontId="10" fillId="0" borderId="6" xfId="1" applyNumberFormat="1" applyFont="1" applyFill="1" applyBorder="1" applyAlignment="1" applyProtection="1">
      <alignment vertical="center" wrapText="1"/>
    </xf>
    <xf numFmtId="164" fontId="11" fillId="0" borderId="7" xfId="1" applyNumberFormat="1" applyFont="1" applyFill="1" applyBorder="1" applyAlignment="1"/>
    <xf numFmtId="164" fontId="11" fillId="0" borderId="8" xfId="1" applyNumberFormat="1" applyFont="1" applyFill="1" applyBorder="1" applyAlignment="1"/>
    <xf numFmtId="0" fontId="6" fillId="0" borderId="6" xfId="1" applyNumberFormat="1" applyFont="1" applyFill="1" applyBorder="1" applyAlignment="1" applyProtection="1">
      <alignment vertical="center" wrapText="1"/>
    </xf>
    <xf numFmtId="164" fontId="5" fillId="0" borderId="7" xfId="1" applyNumberFormat="1" applyFont="1" applyFill="1" applyBorder="1" applyAlignment="1"/>
    <xf numFmtId="164" fontId="5" fillId="0" borderId="8" xfId="1" applyNumberFormat="1" applyFont="1" applyFill="1" applyBorder="1" applyAlignment="1"/>
    <xf numFmtId="0" fontId="12" fillId="0" borderId="6" xfId="1" applyNumberFormat="1" applyFont="1" applyFill="1" applyBorder="1" applyAlignment="1" applyProtection="1">
      <alignment vertical="center" wrapText="1"/>
    </xf>
    <xf numFmtId="164" fontId="3" fillId="0" borderId="7" xfId="1" applyNumberFormat="1" applyFont="1" applyFill="1" applyBorder="1" applyAlignment="1"/>
    <xf numFmtId="164" fontId="3" fillId="0" borderId="8" xfId="1" applyNumberFormat="1" applyFont="1" applyFill="1" applyBorder="1" applyAlignment="1"/>
    <xf numFmtId="0" fontId="3" fillId="0" borderId="6" xfId="0" applyFont="1" applyFill="1" applyBorder="1" applyAlignment="1">
      <alignment vertical="center" wrapText="1"/>
    </xf>
    <xf numFmtId="164" fontId="3" fillId="0" borderId="0" xfId="1" applyNumberFormat="1" applyFont="1" applyFill="1"/>
    <xf numFmtId="0" fontId="12" fillId="0" borderId="6" xfId="1" applyNumberFormat="1" applyFont="1" applyFill="1" applyBorder="1" applyAlignment="1" applyProtection="1">
      <alignment horizontal="left" vertical="center" wrapText="1" indent="2"/>
    </xf>
    <xf numFmtId="164" fontId="3" fillId="0" borderId="7" xfId="1" applyNumberFormat="1" applyFont="1" applyFill="1" applyBorder="1" applyAlignment="1">
      <alignment horizontal="center"/>
    </xf>
    <xf numFmtId="164" fontId="3" fillId="0" borderId="8" xfId="1" applyNumberFormat="1" applyFont="1" applyBorder="1" applyAlignment="1">
      <alignment horizontal="center"/>
    </xf>
    <xf numFmtId="164" fontId="3" fillId="0" borderId="7" xfId="1" applyNumberFormat="1" applyFont="1" applyFill="1" applyBorder="1" applyAlignment="1">
      <alignment horizontal="right"/>
    </xf>
    <xf numFmtId="164" fontId="3" fillId="0" borderId="8" xfId="1" applyNumberFormat="1" applyFont="1" applyBorder="1" applyAlignment="1">
      <alignment horizontal="right"/>
    </xf>
    <xf numFmtId="0" fontId="13" fillId="0" borderId="6" xfId="1" applyNumberFormat="1" applyFont="1" applyFill="1" applyBorder="1" applyAlignment="1" applyProtection="1">
      <alignment vertical="center" wrapText="1"/>
    </xf>
    <xf numFmtId="164" fontId="4" fillId="0" borderId="7" xfId="1" applyNumberFormat="1" applyFont="1" applyFill="1" applyBorder="1" applyAlignment="1"/>
    <xf numFmtId="164" fontId="4" fillId="0" borderId="8" xfId="1" applyNumberFormat="1" applyFont="1" applyFill="1" applyBorder="1" applyAlignment="1"/>
    <xf numFmtId="3" fontId="3" fillId="0" borderId="0" xfId="1" applyNumberFormat="1" applyFont="1" applyFill="1"/>
    <xf numFmtId="0" fontId="6" fillId="0" borderId="6" xfId="3" applyNumberFormat="1" applyFont="1" applyFill="1" applyBorder="1" applyAlignment="1" applyProtection="1">
      <alignment vertical="top" wrapText="1"/>
    </xf>
    <xf numFmtId="0" fontId="7" fillId="0" borderId="6" xfId="3" applyNumberFormat="1" applyFont="1" applyFill="1" applyBorder="1" applyAlignment="1" applyProtection="1">
      <alignment vertical="top" wrapText="1"/>
    </xf>
    <xf numFmtId="49" fontId="3" fillId="0" borderId="6" xfId="3" applyNumberFormat="1" applyFont="1" applyFill="1" applyBorder="1" applyAlignment="1">
      <alignment vertical="top" wrapText="1"/>
    </xf>
    <xf numFmtId="0" fontId="10" fillId="0" borderId="10" xfId="3" applyNumberFormat="1" applyFont="1" applyFill="1" applyBorder="1" applyAlignment="1" applyProtection="1">
      <alignment vertical="top" wrapText="1"/>
    </xf>
    <xf numFmtId="164" fontId="11" fillId="0" borderId="11" xfId="1" applyNumberFormat="1" applyFont="1" applyFill="1" applyBorder="1" applyAlignment="1"/>
    <xf numFmtId="164" fontId="11" fillId="0" borderId="12" xfId="1" applyNumberFormat="1" applyFont="1" applyFill="1" applyBorder="1" applyAlignment="1"/>
    <xf numFmtId="0" fontId="10" fillId="0" borderId="13" xfId="3" applyNumberFormat="1" applyFont="1" applyFill="1" applyBorder="1" applyAlignment="1" applyProtection="1">
      <alignment vertical="top" wrapText="1"/>
    </xf>
    <xf numFmtId="164" fontId="11" fillId="0" borderId="14" xfId="1" applyNumberFormat="1" applyFont="1" applyFill="1" applyBorder="1" applyAlignment="1"/>
    <xf numFmtId="164" fontId="11" fillId="0" borderId="15" xfId="1" applyNumberFormat="1" applyFont="1" applyFill="1" applyBorder="1" applyAlignment="1"/>
    <xf numFmtId="0" fontId="15" fillId="0" borderId="16" xfId="0" applyFont="1" applyFill="1" applyBorder="1" applyAlignment="1">
      <alignment wrapText="1"/>
    </xf>
    <xf numFmtId="4" fontId="3" fillId="0" borderId="16" xfId="1" applyNumberFormat="1" applyFont="1" applyFill="1" applyBorder="1" applyAlignment="1"/>
    <xf numFmtId="0" fontId="15" fillId="0" borderId="0" xfId="0" applyFont="1" applyFill="1" applyBorder="1" applyAlignment="1">
      <alignment wrapText="1"/>
    </xf>
    <xf numFmtId="0" fontId="3" fillId="0" borderId="0" xfId="1" applyFont="1" applyFill="1" applyAlignment="1"/>
    <xf numFmtId="0" fontId="6" fillId="0" borderId="0" xfId="4" applyNumberFormat="1" applyFont="1" applyFill="1" applyBorder="1" applyAlignment="1" applyProtection="1">
      <alignment vertical="center" wrapText="1"/>
    </xf>
    <xf numFmtId="166" fontId="5" fillId="0" borderId="0" xfId="4" applyNumberFormat="1" applyFont="1" applyFill="1" applyBorder="1" applyAlignment="1">
      <alignment vertical="top" wrapText="1"/>
    </xf>
    <xf numFmtId="164" fontId="5" fillId="0" borderId="0" xfId="1" applyNumberFormat="1" applyFont="1" applyFill="1" applyBorder="1" applyAlignment="1">
      <alignment vertical="top"/>
    </xf>
    <xf numFmtId="0" fontId="6" fillId="0" borderId="0" xfId="1" applyNumberFormat="1" applyFont="1" applyFill="1" applyBorder="1" applyAlignment="1" applyProtection="1">
      <alignment vertical="center" wrapText="1"/>
    </xf>
    <xf numFmtId="164" fontId="5" fillId="0" borderId="0" xfId="1" applyNumberFormat="1" applyFont="1" applyFill="1" applyBorder="1" applyAlignment="1">
      <alignment vertical="top" wrapText="1"/>
    </xf>
    <xf numFmtId="164" fontId="3" fillId="0" borderId="0" xfId="1" applyNumberFormat="1" applyFont="1" applyFill="1" applyAlignment="1"/>
    <xf numFmtId="4" fontId="3" fillId="0" borderId="0" xfId="1" applyNumberFormat="1" applyFont="1" applyFill="1" applyBorder="1" applyAlignment="1"/>
    <xf numFmtId="4" fontId="3" fillId="0" borderId="0" xfId="0" applyNumberFormat="1" applyFont="1" applyFill="1" applyBorder="1"/>
    <xf numFmtId="3" fontId="3" fillId="0" borderId="0" xfId="1" applyNumberFormat="1" applyFont="1" applyFill="1" applyAlignment="1"/>
    <xf numFmtId="0" fontId="3" fillId="0" borderId="0" xfId="4" applyFont="1" applyFill="1"/>
    <xf numFmtId="0" fontId="3" fillId="0" borderId="0" xfId="4" applyFont="1" applyFill="1" applyAlignment="1">
      <alignment horizontal="center" wrapText="1"/>
    </xf>
    <xf numFmtId="0" fontId="0" fillId="0" borderId="0" xfId="0" applyFill="1"/>
    <xf numFmtId="0" fontId="5" fillId="0" borderId="0" xfId="4" applyFont="1" applyFill="1" applyAlignment="1">
      <alignment horizontal="center" vertical="justify" wrapText="1"/>
    </xf>
    <xf numFmtId="0" fontId="5" fillId="0" borderId="0" xfId="4" applyFont="1" applyFill="1" applyAlignment="1">
      <alignment horizontal="center" vertical="justify"/>
    </xf>
    <xf numFmtId="0" fontId="16" fillId="0" borderId="0" xfId="4" applyFont="1" applyFill="1" applyAlignment="1">
      <alignment horizontal="right"/>
    </xf>
    <xf numFmtId="0" fontId="5" fillId="0" borderId="17" xfId="4" applyFont="1" applyFill="1" applyBorder="1"/>
    <xf numFmtId="14" fontId="5" fillId="0" borderId="18" xfId="4" applyNumberFormat="1" applyFont="1" applyFill="1" applyBorder="1" applyAlignment="1">
      <alignment horizontal="right" vertical="center" wrapText="1"/>
    </xf>
    <xf numFmtId="14" fontId="5" fillId="0" borderId="0" xfId="4" applyNumberFormat="1" applyFont="1" applyFill="1" applyBorder="1" applyAlignment="1">
      <alignment horizontal="right" vertical="center" wrapText="1"/>
    </xf>
    <xf numFmtId="4" fontId="0" fillId="0" borderId="0" xfId="0" applyNumberFormat="1" applyFill="1"/>
    <xf numFmtId="0" fontId="5" fillId="0" borderId="19" xfId="4" applyFont="1" applyFill="1" applyBorder="1"/>
    <xf numFmtId="0" fontId="5" fillId="0" borderId="16" xfId="4" applyFont="1" applyFill="1" applyBorder="1"/>
    <xf numFmtId="0" fontId="5" fillId="0" borderId="20" xfId="4" applyFont="1" applyFill="1" applyBorder="1"/>
    <xf numFmtId="0" fontId="5" fillId="0" borderId="0" xfId="4" applyFont="1" applyFill="1" applyBorder="1"/>
    <xf numFmtId="0" fontId="17" fillId="0" borderId="6" xfId="4" applyNumberFormat="1" applyFont="1" applyFill="1" applyBorder="1" applyAlignment="1" applyProtection="1">
      <alignment vertical="center" wrapText="1"/>
    </xf>
    <xf numFmtId="167" fontId="3" fillId="0" borderId="7" xfId="4" applyNumberFormat="1" applyFont="1" applyFill="1" applyBorder="1"/>
    <xf numFmtId="167" fontId="5" fillId="0" borderId="8" xfId="4" applyNumberFormat="1" applyFont="1" applyFill="1" applyBorder="1"/>
    <xf numFmtId="167" fontId="5" fillId="0" borderId="0" xfId="4" applyNumberFormat="1" applyFont="1" applyFill="1" applyBorder="1"/>
    <xf numFmtId="0" fontId="12" fillId="0" borderId="6" xfId="4" applyNumberFormat="1" applyFont="1" applyFill="1" applyBorder="1" applyAlignment="1" applyProtection="1">
      <alignment vertical="center" wrapText="1"/>
    </xf>
    <xf numFmtId="167" fontId="3" fillId="0" borderId="0" xfId="4" applyNumberFormat="1" applyFont="1" applyFill="1" applyBorder="1"/>
    <xf numFmtId="167" fontId="0" fillId="0" borderId="0" xfId="0" applyNumberFormat="1" applyFill="1"/>
    <xf numFmtId="0" fontId="17" fillId="0" borderId="17" xfId="4" applyNumberFormat="1" applyFont="1" applyFill="1" applyBorder="1" applyAlignment="1" applyProtection="1">
      <alignment vertical="center" wrapText="1"/>
    </xf>
    <xf numFmtId="164" fontId="5" fillId="0" borderId="18" xfId="4" applyNumberFormat="1" applyFont="1" applyFill="1" applyBorder="1" applyAlignment="1">
      <alignment vertical="top" wrapText="1"/>
    </xf>
    <xf numFmtId="167" fontId="5" fillId="0" borderId="21" xfId="4" applyNumberFormat="1" applyFont="1" applyFill="1" applyBorder="1"/>
    <xf numFmtId="0" fontId="18" fillId="0" borderId="19" xfId="4" applyFont="1" applyFill="1" applyBorder="1" applyAlignment="1">
      <alignment vertical="center"/>
    </xf>
    <xf numFmtId="164" fontId="3" fillId="0" borderId="16" xfId="4" applyNumberFormat="1" applyFont="1" applyFill="1" applyBorder="1"/>
    <xf numFmtId="167" fontId="3" fillId="0" borderId="20" xfId="4" applyNumberFormat="1" applyFont="1" applyFill="1" applyBorder="1"/>
    <xf numFmtId="164" fontId="3" fillId="0" borderId="7" xfId="4" applyNumberFormat="1" applyFont="1" applyFill="1" applyBorder="1"/>
    <xf numFmtId="167" fontId="3" fillId="0" borderId="8" xfId="4" applyNumberFormat="1" applyFont="1" applyFill="1" applyBorder="1"/>
    <xf numFmtId="167" fontId="0" fillId="0" borderId="0" xfId="0" applyNumberFormat="1" applyFill="1" applyBorder="1"/>
    <xf numFmtId="0" fontId="0" fillId="0" borderId="0" xfId="0" applyFill="1" applyBorder="1"/>
    <xf numFmtId="167" fontId="1" fillId="0" borderId="0" xfId="0" applyNumberFormat="1" applyFont="1" applyFill="1" applyBorder="1"/>
    <xf numFmtId="164" fontId="3" fillId="0" borderId="16" xfId="4" applyNumberFormat="1" applyFont="1" applyFill="1" applyBorder="1" applyAlignment="1" applyProtection="1">
      <alignment horizontal="right" vertical="top"/>
    </xf>
    <xf numFmtId="0" fontId="3" fillId="0" borderId="6" xfId="4" applyNumberFormat="1" applyFont="1" applyFill="1" applyBorder="1" applyAlignment="1" applyProtection="1">
      <alignment vertical="center" wrapText="1"/>
    </xf>
    <xf numFmtId="0" fontId="17" fillId="0" borderId="22" xfId="4" applyNumberFormat="1" applyFont="1" applyFill="1" applyBorder="1" applyAlignment="1" applyProtection="1">
      <alignment vertical="center" wrapText="1"/>
    </xf>
    <xf numFmtId="164" fontId="5" fillId="0" borderId="23" xfId="4" applyNumberFormat="1" applyFont="1" applyFill="1" applyBorder="1" applyAlignment="1">
      <alignment vertical="top" wrapText="1"/>
    </xf>
    <xf numFmtId="164" fontId="5" fillId="0" borderId="0" xfId="4" applyNumberFormat="1" applyFont="1" applyFill="1" applyBorder="1" applyAlignment="1">
      <alignment vertical="top" wrapText="1"/>
    </xf>
    <xf numFmtId="0" fontId="17" fillId="0" borderId="0" xfId="4" applyNumberFormat="1" applyFont="1" applyFill="1" applyBorder="1" applyAlignment="1" applyProtection="1">
      <alignment vertical="center" wrapText="1"/>
    </xf>
    <xf numFmtId="164" fontId="0" fillId="0" borderId="0" xfId="0" applyNumberFormat="1" applyFill="1"/>
    <xf numFmtId="0" fontId="3" fillId="0" borderId="0" xfId="6" applyFont="1"/>
    <xf numFmtId="0" fontId="3" fillId="0" borderId="0" xfId="6" applyFont="1" applyFill="1"/>
    <xf numFmtId="0" fontId="5" fillId="0" borderId="0" xfId="6" applyFont="1" applyFill="1" applyAlignment="1">
      <alignment horizontal="right"/>
    </xf>
    <xf numFmtId="0" fontId="3" fillId="0" borderId="24" xfId="6" applyFont="1" applyBorder="1"/>
    <xf numFmtId="0" fontId="3" fillId="0" borderId="3" xfId="6" applyFont="1" applyFill="1" applyBorder="1"/>
    <xf numFmtId="0" fontId="5" fillId="0" borderId="25" xfId="6" applyFont="1" applyBorder="1" applyAlignment="1"/>
    <xf numFmtId="0" fontId="5" fillId="0" borderId="6" xfId="6" applyFont="1" applyFill="1" applyBorder="1" applyAlignment="1"/>
    <xf numFmtId="0" fontId="3" fillId="0" borderId="25" xfId="6" applyFont="1" applyBorder="1"/>
    <xf numFmtId="0" fontId="3" fillId="0" borderId="6" xfId="6" applyFont="1" applyFill="1" applyBorder="1"/>
    <xf numFmtId="164" fontId="3" fillId="0" borderId="7" xfId="7" applyNumberFormat="1" applyFont="1" applyFill="1" applyBorder="1" applyAlignment="1" applyProtection="1">
      <alignment horizontal="right"/>
    </xf>
    <xf numFmtId="0" fontId="3" fillId="0" borderId="25" xfId="8" applyFont="1" applyFill="1" applyBorder="1" applyAlignment="1">
      <alignment horizontal="left" indent="3"/>
    </xf>
    <xf numFmtId="0" fontId="3" fillId="0" borderId="6" xfId="6" applyFont="1" applyFill="1" applyBorder="1" applyAlignment="1">
      <alignment wrapText="1"/>
    </xf>
    <xf numFmtId="0" fontId="3" fillId="0" borderId="6" xfId="8" applyFont="1" applyFill="1" applyBorder="1" applyAlignment="1">
      <alignment horizontal="left" indent="3"/>
    </xf>
    <xf numFmtId="164" fontId="12" fillId="0" borderId="7" xfId="7" applyNumberFormat="1" applyFont="1" applyFill="1" applyBorder="1" applyAlignment="1" applyProtection="1">
      <alignment horizontal="right"/>
    </xf>
    <xf numFmtId="164" fontId="6" fillId="0" borderId="7" xfId="7" applyNumberFormat="1" applyFont="1" applyFill="1" applyBorder="1" applyAlignment="1" applyProtection="1">
      <alignment horizontal="right"/>
    </xf>
    <xf numFmtId="0" fontId="5" fillId="0" borderId="6" xfId="6" applyFont="1" applyFill="1" applyBorder="1" applyAlignment="1">
      <alignment wrapText="1"/>
    </xf>
    <xf numFmtId="0" fontId="5" fillId="0" borderId="6" xfId="7" applyFont="1" applyFill="1" applyBorder="1" applyAlignment="1">
      <alignment wrapText="1"/>
    </xf>
    <xf numFmtId="164" fontId="3" fillId="0" borderId="7" xfId="6" applyNumberFormat="1" applyFont="1" applyFill="1" applyBorder="1" applyAlignment="1" applyProtection="1">
      <alignment horizontal="right"/>
    </xf>
    <xf numFmtId="0" fontId="3" fillId="0" borderId="26" xfId="6" applyFont="1" applyFill="1" applyBorder="1"/>
    <xf numFmtId="0" fontId="3" fillId="0" borderId="0" xfId="6" applyFont="1" applyBorder="1"/>
    <xf numFmtId="3" fontId="3" fillId="0" borderId="0" xfId="6" applyNumberFormat="1" applyFont="1" applyBorder="1"/>
    <xf numFmtId="164" fontId="3" fillId="0" borderId="0" xfId="6" applyNumberFormat="1" applyFont="1"/>
    <xf numFmtId="0" fontId="5" fillId="0" borderId="13" xfId="6" applyFont="1" applyFill="1" applyBorder="1" applyAlignment="1">
      <alignment wrapText="1"/>
    </xf>
    <xf numFmtId="164" fontId="6" fillId="0" borderId="14" xfId="7" applyNumberFormat="1" applyFont="1" applyFill="1" applyBorder="1" applyAlignment="1" applyProtection="1">
      <alignment horizontal="right"/>
    </xf>
    <xf numFmtId="0" fontId="5" fillId="0" borderId="0" xfId="6" applyFont="1" applyAlignment="1">
      <alignment wrapText="1"/>
    </xf>
    <xf numFmtId="0" fontId="5" fillId="0" borderId="0" xfId="6" applyFont="1" applyFill="1" applyAlignment="1">
      <alignment wrapText="1"/>
    </xf>
    <xf numFmtId="164" fontId="3" fillId="0" borderId="0" xfId="6" applyNumberFormat="1" applyFont="1" applyFill="1"/>
    <xf numFmtId="37" fontId="23" fillId="0" borderId="0" xfId="7" applyNumberFormat="1" applyFont="1" applyFill="1" applyBorder="1" applyAlignment="1" applyProtection="1">
      <alignment horizontal="right"/>
    </xf>
    <xf numFmtId="164" fontId="5" fillId="0" borderId="0" xfId="1" applyNumberFormat="1" applyFont="1" applyBorder="1" applyAlignment="1">
      <alignment vertical="top" wrapText="1"/>
    </xf>
    <xf numFmtId="0" fontId="5" fillId="0" borderId="0" xfId="6" applyFont="1"/>
    <xf numFmtId="0" fontId="5" fillId="0" borderId="0" xfId="6" applyFont="1" applyFill="1"/>
    <xf numFmtId="0" fontId="4" fillId="0" borderId="0" xfId="9" applyFont="1" applyAlignment="1">
      <alignment horizontal="center" vertical="justify" wrapText="1"/>
    </xf>
    <xf numFmtId="0" fontId="5" fillId="0" borderId="0" xfId="9" applyFont="1" applyAlignment="1">
      <alignment horizontal="center" vertical="justify" wrapText="1"/>
    </xf>
    <xf numFmtId="0" fontId="5" fillId="0" borderId="0" xfId="6" applyFont="1" applyAlignment="1">
      <alignment horizontal="center" wrapText="1"/>
    </xf>
    <xf numFmtId="0" fontId="3" fillId="0" borderId="6" xfId="9" applyFont="1" applyBorder="1" applyAlignment="1">
      <alignment wrapText="1"/>
    </xf>
    <xf numFmtId="0" fontId="5" fillId="0" borderId="7" xfId="9" applyFont="1" applyBorder="1" applyAlignment="1">
      <alignment horizontal="center" wrapText="1"/>
    </xf>
    <xf numFmtId="0" fontId="5" fillId="0" borderId="8" xfId="9" applyFont="1" applyBorder="1" applyAlignment="1">
      <alignment horizontal="center" wrapText="1"/>
    </xf>
    <xf numFmtId="0" fontId="5" fillId="0" borderId="6" xfId="10" applyFont="1" applyBorder="1" applyAlignment="1">
      <alignment wrapText="1"/>
    </xf>
    <xf numFmtId="169" fontId="5" fillId="0" borderId="7" xfId="9" applyNumberFormat="1" applyFont="1" applyFill="1" applyBorder="1" applyAlignment="1" applyProtection="1">
      <alignment horizontal="center" wrapText="1"/>
    </xf>
    <xf numFmtId="169" fontId="5" fillId="0" borderId="8" xfId="9" applyNumberFormat="1" applyFont="1" applyFill="1" applyBorder="1" applyAlignment="1" applyProtection="1">
      <alignment horizontal="center" wrapText="1"/>
    </xf>
    <xf numFmtId="0" fontId="5" fillId="0" borderId="6" xfId="9" applyFont="1" applyBorder="1" applyAlignment="1">
      <alignment wrapText="1"/>
    </xf>
    <xf numFmtId="169" fontId="3" fillId="0" borderId="7" xfId="9" applyNumberFormat="1" applyFont="1" applyFill="1" applyBorder="1" applyAlignment="1" applyProtection="1">
      <alignment horizontal="center" wrapText="1"/>
    </xf>
    <xf numFmtId="169" fontId="3" fillId="0" borderId="8" xfId="9" applyNumberFormat="1" applyFont="1" applyFill="1" applyBorder="1" applyAlignment="1" applyProtection="1">
      <alignment horizontal="center" wrapText="1"/>
    </xf>
    <xf numFmtId="169" fontId="3" fillId="0" borderId="7" xfId="1" applyNumberFormat="1" applyFont="1" applyBorder="1" applyAlignment="1">
      <alignment horizontal="center"/>
    </xf>
    <xf numFmtId="164" fontId="3" fillId="0" borderId="7" xfId="9" applyNumberFormat="1" applyFont="1" applyBorder="1" applyAlignment="1">
      <alignment horizontal="center" wrapText="1"/>
    </xf>
    <xf numFmtId="169" fontId="5" fillId="0" borderId="7" xfId="9" applyNumberFormat="1" applyFont="1" applyBorder="1" applyAlignment="1">
      <alignment horizontal="center" wrapText="1"/>
    </xf>
    <xf numFmtId="167" fontId="3" fillId="0" borderId="7" xfId="9" applyNumberFormat="1" applyFont="1" applyBorder="1" applyAlignment="1">
      <alignment horizontal="center" wrapText="1"/>
    </xf>
    <xf numFmtId="164" fontId="5" fillId="0" borderId="7" xfId="9" applyNumberFormat="1" applyFont="1" applyBorder="1" applyAlignment="1">
      <alignment horizontal="center" wrapText="1"/>
    </xf>
    <xf numFmtId="169" fontId="3" fillId="0" borderId="7" xfId="9" applyNumberFormat="1" applyFont="1" applyBorder="1" applyAlignment="1">
      <alignment horizontal="center" wrapText="1"/>
    </xf>
    <xf numFmtId="0" fontId="3" fillId="2" borderId="10" xfId="9" applyFont="1" applyFill="1" applyBorder="1" applyAlignment="1">
      <alignment wrapText="1"/>
    </xf>
    <xf numFmtId="169" fontId="3" fillId="0" borderId="11" xfId="9" applyNumberFormat="1" applyFont="1" applyBorder="1" applyAlignment="1">
      <alignment horizontal="center" wrapText="1"/>
    </xf>
    <xf numFmtId="0" fontId="5" fillId="0" borderId="1" xfId="9" applyFont="1" applyBorder="1" applyAlignment="1">
      <alignment wrapText="1"/>
    </xf>
    <xf numFmtId="169" fontId="5" fillId="0" borderId="27" xfId="9" applyNumberFormat="1" applyFont="1" applyBorder="1" applyAlignment="1">
      <alignment horizontal="center" wrapText="1"/>
    </xf>
    <xf numFmtId="169" fontId="5" fillId="0" borderId="2" xfId="9" applyNumberFormat="1" applyFont="1" applyBorder="1" applyAlignment="1">
      <alignment horizontal="center" wrapText="1"/>
    </xf>
    <xf numFmtId="0" fontId="5" fillId="0" borderId="19" xfId="9" applyFont="1" applyBorder="1" applyAlignment="1">
      <alignment wrapText="1"/>
    </xf>
    <xf numFmtId="169" fontId="5" fillId="0" borderId="16" xfId="9" applyNumberFormat="1" applyFont="1" applyFill="1" applyBorder="1" applyAlignment="1" applyProtection="1">
      <alignment horizontal="center" wrapText="1"/>
    </xf>
    <xf numFmtId="169" fontId="5" fillId="0" borderId="20" xfId="9" applyNumberFormat="1" applyFont="1" applyFill="1" applyBorder="1" applyAlignment="1" applyProtection="1">
      <alignment horizontal="center" wrapText="1"/>
    </xf>
    <xf numFmtId="169" fontId="3" fillId="0" borderId="8" xfId="9" applyNumberFormat="1" applyFont="1" applyBorder="1" applyAlignment="1">
      <alignment horizontal="center" wrapText="1"/>
    </xf>
    <xf numFmtId="167" fontId="3" fillId="0" borderId="11" xfId="9" applyNumberFormat="1" applyFont="1" applyBorder="1" applyAlignment="1">
      <alignment horizontal="center" wrapText="1"/>
    </xf>
    <xf numFmtId="40" fontId="19" fillId="0" borderId="0" xfId="11" applyNumberFormat="1" applyFont="1" applyBorder="1" applyAlignment="1">
      <alignment horizontal="right" vertical="top" wrapText="1"/>
    </xf>
    <xf numFmtId="169" fontId="5" fillId="0" borderId="2" xfId="9" applyNumberFormat="1" applyFont="1" applyFill="1" applyBorder="1" applyAlignment="1" applyProtection="1">
      <alignment horizontal="center" wrapText="1"/>
    </xf>
    <xf numFmtId="0" fontId="6" fillId="0" borderId="0" xfId="4" applyFont="1" applyFill="1" applyBorder="1" applyAlignment="1" applyProtection="1">
      <alignment vertical="center" wrapText="1"/>
    </xf>
    <xf numFmtId="166" fontId="5" fillId="0" borderId="0" xfId="4" applyNumberFormat="1" applyFont="1" applyBorder="1" applyAlignment="1">
      <alignment vertical="top" wrapText="1"/>
    </xf>
    <xf numFmtId="164" fontId="5" fillId="0" borderId="0" xfId="1" applyNumberFormat="1" applyFont="1" applyBorder="1" applyAlignment="1">
      <alignment vertical="top"/>
    </xf>
    <xf numFmtId="0" fontId="6" fillId="0" borderId="0" xfId="0" applyNumberFormat="1" applyFont="1" applyFill="1" applyBorder="1" applyAlignment="1" applyProtection="1">
      <alignment vertical="center" wrapText="1"/>
    </xf>
    <xf numFmtId="164" fontId="5" fillId="0" borderId="0" xfId="0" applyNumberFormat="1" applyFont="1" applyBorder="1" applyAlignment="1">
      <alignment horizontal="center" vertical="top" wrapText="1"/>
    </xf>
    <xf numFmtId="0" fontId="3" fillId="0" borderId="0" xfId="9" applyFont="1" applyAlignment="1">
      <alignment horizontal="left" wrapText="1"/>
    </xf>
    <xf numFmtId="0" fontId="24" fillId="0" borderId="0" xfId="0" applyFont="1" applyAlignment="1">
      <alignment horizontal="justify" vertical="center"/>
    </xf>
    <xf numFmtId="0" fontId="5" fillId="0" borderId="0" xfId="9" applyFont="1" applyAlignment="1">
      <alignment wrapText="1"/>
    </xf>
    <xf numFmtId="0" fontId="5" fillId="0" borderId="0" xfId="0" applyFont="1" applyAlignment="1">
      <alignment horizontal="center" wrapText="1"/>
    </xf>
    <xf numFmtId="168" fontId="20" fillId="0" borderId="0" xfId="5" applyNumberFormat="1" applyFont="1" applyBorder="1" applyAlignment="1">
      <alignment horizontal="right" vertical="top" wrapText="1"/>
    </xf>
    <xf numFmtId="0" fontId="20" fillId="0" borderId="0" xfId="5" applyNumberFormat="1" applyFont="1" applyBorder="1" applyAlignment="1">
      <alignment horizontal="left" vertical="top" wrapText="1"/>
    </xf>
    <xf numFmtId="3" fontId="11" fillId="0" borderId="0" xfId="1" applyNumberFormat="1" applyFont="1" applyFill="1" applyBorder="1" applyAlignment="1"/>
    <xf numFmtId="3" fontId="0" fillId="0" borderId="0" xfId="0" applyNumberFormat="1" applyFill="1" applyBorder="1"/>
    <xf numFmtId="14" fontId="5" fillId="0" borderId="4" xfId="6" applyNumberFormat="1" applyFont="1" applyFill="1" applyBorder="1" applyAlignment="1">
      <alignment horizontal="right" vertical="top" wrapText="1"/>
    </xf>
    <xf numFmtId="0" fontId="3" fillId="0" borderId="7" xfId="6" applyFont="1" applyFill="1" applyBorder="1"/>
    <xf numFmtId="164" fontId="5" fillId="0" borderId="7" xfId="6" applyNumberFormat="1" applyFont="1" applyFill="1" applyBorder="1" applyAlignment="1">
      <alignment wrapText="1"/>
    </xf>
    <xf numFmtId="0" fontId="3" fillId="0" borderId="0" xfId="6" applyFont="1" applyFill="1" applyBorder="1"/>
    <xf numFmtId="3" fontId="3" fillId="0" borderId="0" xfId="6" applyNumberFormat="1" applyFont="1" applyFill="1" applyBorder="1"/>
    <xf numFmtId="3" fontId="5" fillId="0" borderId="0" xfId="6" applyNumberFormat="1" applyFont="1" applyFill="1"/>
    <xf numFmtId="14" fontId="5" fillId="0" borderId="28" xfId="6" applyNumberFormat="1" applyFont="1" applyFill="1" applyBorder="1" applyAlignment="1">
      <alignment horizontal="right" vertical="top" wrapText="1"/>
    </xf>
    <xf numFmtId="0" fontId="3" fillId="0" borderId="9" xfId="6" applyFont="1" applyFill="1" applyBorder="1"/>
    <xf numFmtId="164" fontId="3" fillId="0" borderId="9" xfId="7" applyNumberFormat="1" applyFont="1" applyFill="1" applyBorder="1" applyAlignment="1" applyProtection="1">
      <alignment horizontal="right"/>
    </xf>
    <xf numFmtId="164" fontId="12" fillId="0" borderId="9" xfId="7" applyNumberFormat="1" applyFont="1" applyFill="1" applyBorder="1" applyAlignment="1" applyProtection="1">
      <alignment horizontal="right"/>
    </xf>
    <xf numFmtId="164" fontId="6" fillId="0" borderId="9" xfId="7" applyNumberFormat="1" applyFont="1" applyFill="1" applyBorder="1" applyAlignment="1" applyProtection="1">
      <alignment horizontal="right"/>
    </xf>
    <xf numFmtId="164" fontId="5" fillId="0" borderId="9" xfId="6" applyNumberFormat="1" applyFont="1" applyBorder="1" applyAlignment="1">
      <alignment wrapText="1"/>
    </xf>
    <xf numFmtId="164" fontId="3" fillId="0" borderId="9" xfId="6" applyNumberFormat="1" applyFont="1" applyFill="1" applyBorder="1" applyAlignment="1" applyProtection="1">
      <alignment horizontal="right"/>
    </xf>
    <xf numFmtId="164" fontId="6" fillId="0" borderId="29" xfId="7" applyNumberFormat="1" applyFont="1" applyFill="1" applyBorder="1" applyAlignment="1" applyProtection="1">
      <alignment horizontal="right"/>
    </xf>
    <xf numFmtId="164" fontId="3" fillId="0" borderId="0" xfId="7" applyNumberFormat="1" applyFont="1" applyFill="1" applyBorder="1" applyAlignment="1" applyProtection="1">
      <alignment horizontal="right"/>
    </xf>
    <xf numFmtId="164" fontId="6" fillId="0" borderId="0" xfId="7" applyNumberFormat="1" applyFont="1" applyFill="1" applyBorder="1" applyAlignment="1" applyProtection="1">
      <alignment horizontal="right"/>
    </xf>
    <xf numFmtId="164" fontId="3" fillId="0" borderId="0" xfId="6" applyNumberFormat="1" applyFont="1" applyFill="1" applyBorder="1"/>
    <xf numFmtId="0" fontId="0" fillId="0" borderId="0" xfId="0" applyBorder="1"/>
    <xf numFmtId="0" fontId="25" fillId="0" borderId="0" xfId="0" applyFont="1" applyBorder="1" applyAlignment="1">
      <alignment vertical="center"/>
    </xf>
    <xf numFmtId="0" fontId="25" fillId="0" borderId="0" xfId="0" applyFont="1" applyBorder="1" applyAlignment="1">
      <alignment vertical="center" wrapText="1"/>
    </xf>
    <xf numFmtId="170" fontId="19" fillId="0" borderId="0" xfId="11" applyNumberFormat="1" applyFont="1" applyBorder="1" applyAlignment="1">
      <alignment horizontal="right" vertical="top" wrapText="1"/>
    </xf>
    <xf numFmtId="0" fontId="3" fillId="0" borderId="0" xfId="4" applyFont="1" applyFill="1" applyAlignment="1">
      <alignment horizontal="center" wrapText="1"/>
    </xf>
    <xf numFmtId="0" fontId="5" fillId="0" borderId="0" xfId="4" applyFont="1" applyFill="1" applyAlignment="1">
      <alignment horizontal="center" vertical="justify" wrapText="1"/>
    </xf>
    <xf numFmtId="0" fontId="5" fillId="0" borderId="0" xfId="4" applyFont="1" applyFill="1" applyAlignment="1">
      <alignment horizontal="center" vertical="justify"/>
    </xf>
    <xf numFmtId="0" fontId="3" fillId="0" borderId="0" xfId="1" applyFont="1" applyFill="1" applyBorder="1" applyAlignment="1">
      <alignment wrapText="1"/>
    </xf>
    <xf numFmtId="0" fontId="4" fillId="0" borderId="0" xfId="1" applyFont="1" applyFill="1" applyBorder="1" applyAlignment="1">
      <alignment horizontal="center" vertical="justify" wrapText="1"/>
    </xf>
    <xf numFmtId="0" fontId="3" fillId="0" borderId="0" xfId="6" applyFont="1" applyAlignment="1">
      <alignment horizontal="center" wrapText="1"/>
    </xf>
    <xf numFmtId="0" fontId="4" fillId="0" borderId="0" xfId="6" applyFont="1" applyAlignment="1">
      <alignment horizontal="center" vertical="justify" wrapText="1"/>
    </xf>
    <xf numFmtId="0" fontId="4" fillId="0" borderId="0" xfId="0" applyFont="1" applyAlignment="1">
      <alignment horizontal="center" vertical="justify"/>
    </xf>
    <xf numFmtId="0" fontId="5" fillId="0" borderId="5" xfId="9" applyFont="1" applyBorder="1" applyAlignment="1">
      <alignment horizontal="center" wrapText="1"/>
    </xf>
    <xf numFmtId="0" fontId="5" fillId="0" borderId="8" xfId="9" applyFont="1" applyBorder="1" applyAlignment="1">
      <alignment horizontal="center" wrapText="1"/>
    </xf>
    <xf numFmtId="0" fontId="3" fillId="0" borderId="0" xfId="9" applyFont="1" applyAlignment="1">
      <alignment horizontal="center" wrapText="1"/>
    </xf>
    <xf numFmtId="0" fontId="4" fillId="0" borderId="0" xfId="9" applyFont="1" applyAlignment="1">
      <alignment horizontal="center" vertical="justify" wrapText="1"/>
    </xf>
    <xf numFmtId="0" fontId="3" fillId="0" borderId="3" xfId="9" applyFont="1" applyBorder="1" applyAlignment="1">
      <alignment wrapText="1"/>
    </xf>
    <xf numFmtId="0" fontId="3" fillId="0" borderId="6" xfId="9" applyFont="1" applyBorder="1" applyAlignment="1">
      <alignment wrapText="1"/>
    </xf>
    <xf numFmtId="0" fontId="5" fillId="0" borderId="4" xfId="9" applyFont="1" applyBorder="1" applyAlignment="1">
      <alignment horizontal="center" wrapText="1"/>
    </xf>
    <xf numFmtId="0" fontId="5" fillId="0" borderId="7" xfId="9" applyFont="1" applyBorder="1" applyAlignment="1">
      <alignment horizontal="center" wrapText="1"/>
    </xf>
    <xf numFmtId="2" fontId="17" fillId="0" borderId="30" xfId="4" applyNumberFormat="1" applyFont="1" applyFill="1" applyBorder="1" applyAlignment="1" applyProtection="1">
      <alignment vertical="center" wrapText="1"/>
    </xf>
    <xf numFmtId="2" fontId="0" fillId="0" borderId="30" xfId="0" applyNumberFormat="1" applyBorder="1" applyAlignment="1">
      <alignment wrapText="1"/>
    </xf>
    <xf numFmtId="0" fontId="22" fillId="0" borderId="0" xfId="12"/>
    <xf numFmtId="0" fontId="26" fillId="0" borderId="0" xfId="12" applyFont="1"/>
    <xf numFmtId="14" fontId="27" fillId="0" borderId="0" xfId="12" applyNumberFormat="1" applyFont="1" applyAlignment="1">
      <alignment horizontal="right"/>
    </xf>
    <xf numFmtId="14" fontId="22" fillId="0" borderId="0" xfId="12" applyNumberFormat="1"/>
    <xf numFmtId="4" fontId="22" fillId="0" borderId="0" xfId="12" applyNumberFormat="1"/>
    <xf numFmtId="3" fontId="22" fillId="0" borderId="0" xfId="12" applyNumberFormat="1"/>
    <xf numFmtId="4" fontId="27" fillId="0" borderId="0" xfId="12" applyNumberFormat="1" applyFont="1"/>
    <xf numFmtId="0" fontId="22" fillId="0" borderId="0" xfId="12" applyAlignment="1">
      <alignment wrapText="1"/>
    </xf>
    <xf numFmtId="4" fontId="22" fillId="0" borderId="0" xfId="12" applyNumberFormat="1" applyAlignment="1">
      <alignment wrapText="1"/>
    </xf>
    <xf numFmtId="0" fontId="22" fillId="0" borderId="0" xfId="12" applyFont="1"/>
    <xf numFmtId="171" fontId="22" fillId="0" borderId="0" xfId="12" applyNumberFormat="1"/>
    <xf numFmtId="0" fontId="27" fillId="0" borderId="0" xfId="12" applyFont="1"/>
    <xf numFmtId="1" fontId="19" fillId="3" borderId="10" xfId="13" applyNumberFormat="1" applyFont="1" applyFill="1" applyBorder="1" applyAlignment="1">
      <alignment horizontal="left" vertical="top" wrapText="1"/>
    </xf>
    <xf numFmtId="0" fontId="19" fillId="3" borderId="31" xfId="13" applyNumberFormat="1" applyFont="1" applyFill="1" applyBorder="1" applyAlignment="1">
      <alignment horizontal="left" vertical="top" wrapText="1"/>
    </xf>
    <xf numFmtId="40" fontId="19" fillId="3" borderId="31" xfId="13" applyNumberFormat="1" applyFont="1" applyFill="1" applyBorder="1" applyAlignment="1">
      <alignment horizontal="right" vertical="top" wrapText="1"/>
    </xf>
    <xf numFmtId="0" fontId="19" fillId="3" borderId="31" xfId="13" applyNumberFormat="1" applyFont="1" applyFill="1" applyBorder="1" applyAlignment="1">
      <alignment horizontal="right" vertical="top" wrapText="1"/>
    </xf>
    <xf numFmtId="40" fontId="28" fillId="3" borderId="31" xfId="13" applyNumberFormat="1" applyFont="1" applyFill="1" applyBorder="1" applyAlignment="1">
      <alignment horizontal="right" vertical="top" wrapText="1"/>
    </xf>
    <xf numFmtId="0" fontId="19" fillId="3" borderId="32" xfId="13" applyNumberFormat="1" applyFont="1" applyFill="1" applyBorder="1" applyAlignment="1">
      <alignment horizontal="right" vertical="top" wrapText="1"/>
    </xf>
    <xf numFmtId="40" fontId="30" fillId="0" borderId="0" xfId="14" applyNumberFormat="1" applyFont="1" applyBorder="1" applyAlignment="1">
      <alignment horizontal="right" vertical="top" wrapText="1"/>
    </xf>
    <xf numFmtId="172" fontId="22" fillId="0" borderId="0" xfId="12" applyNumberFormat="1"/>
    <xf numFmtId="1" fontId="19" fillId="0" borderId="10" xfId="13" applyNumberFormat="1" applyFont="1" applyBorder="1" applyAlignment="1">
      <alignment horizontal="left" vertical="top" wrapText="1"/>
    </xf>
    <xf numFmtId="0" fontId="19" fillId="0" borderId="31" xfId="13" applyNumberFormat="1" applyFont="1" applyBorder="1" applyAlignment="1">
      <alignment horizontal="left" vertical="top" wrapText="1" indent="2"/>
    </xf>
    <xf numFmtId="40" fontId="19" fillId="0" borderId="31" xfId="13" applyNumberFormat="1" applyFont="1" applyBorder="1" applyAlignment="1">
      <alignment horizontal="right" vertical="top" wrapText="1"/>
    </xf>
    <xf numFmtId="0" fontId="19" fillId="0" borderId="31" xfId="13" applyNumberFormat="1" applyFont="1" applyBorder="1" applyAlignment="1">
      <alignment horizontal="right" vertical="top" wrapText="1"/>
    </xf>
    <xf numFmtId="0" fontId="19" fillId="0" borderId="32" xfId="13" applyNumberFormat="1" applyFont="1" applyBorder="1" applyAlignment="1">
      <alignment horizontal="right" vertical="top" wrapText="1"/>
    </xf>
    <xf numFmtId="40" fontId="19" fillId="0" borderId="32" xfId="13" applyNumberFormat="1" applyFont="1" applyBorder="1" applyAlignment="1">
      <alignment horizontal="right" vertical="top" wrapText="1"/>
    </xf>
    <xf numFmtId="0" fontId="19" fillId="3" borderId="31" xfId="13" applyNumberFormat="1" applyFont="1" applyFill="1" applyBorder="1" applyAlignment="1">
      <alignment horizontal="left" vertical="top" wrapText="1"/>
    </xf>
    <xf numFmtId="170" fontId="19" fillId="3" borderId="31" xfId="13" applyNumberFormat="1" applyFont="1" applyFill="1" applyBorder="1" applyAlignment="1">
      <alignment horizontal="right" vertical="top" wrapText="1"/>
    </xf>
    <xf numFmtId="0" fontId="19" fillId="0" borderId="31" xfId="13" applyNumberFormat="1" applyFont="1" applyBorder="1" applyAlignment="1">
      <alignment horizontal="left" vertical="top" wrapText="1" indent="2"/>
    </xf>
    <xf numFmtId="170" fontId="19" fillId="0" borderId="31" xfId="13" applyNumberFormat="1" applyFont="1" applyBorder="1" applyAlignment="1">
      <alignment horizontal="right" vertical="top" wrapText="1"/>
    </xf>
    <xf numFmtId="170" fontId="19" fillId="0" borderId="32" xfId="13" applyNumberFormat="1" applyFont="1" applyBorder="1" applyAlignment="1">
      <alignment horizontal="right" vertical="top" wrapText="1"/>
    </xf>
    <xf numFmtId="170" fontId="28" fillId="3" borderId="31" xfId="13" applyNumberFormat="1" applyFont="1" applyFill="1" applyBorder="1" applyAlignment="1">
      <alignment horizontal="right" vertical="top" wrapText="1"/>
    </xf>
  </cellXfs>
  <cellStyles count="15">
    <cellStyle name="Debit" xfId="2"/>
    <cellStyle name="Обычный" xfId="0" builtinId="0"/>
    <cellStyle name="Обычный 2" xfId="10"/>
    <cellStyle name="Обычный 2_Ф.1 и Ф.2 пак.отч.БРК по 30.09.2012г." xfId="7"/>
    <cellStyle name="Обычный 2_Формы 1,2 в БРК за 11 мес2012г" xfId="3"/>
    <cellStyle name="Обычный 3" xfId="9"/>
    <cellStyle name="Обычный 4 2" xfId="6"/>
    <cellStyle name="Обычный_ДДС12" xfId="4"/>
    <cellStyle name="Обычный_Отчет о движении ДС 2кв2011г." xfId="8"/>
    <cellStyle name="Обычный_Расчет 1 акции" xfId="14"/>
    <cellStyle name="Обычный_Расчет акции" xfId="13"/>
    <cellStyle name="Обычный_ф.1-" xfId="5"/>
    <cellStyle name="Обычный_Ф.1 и Ф.2 пак.отч.БРК по 30.09.2012г." xfId="1"/>
    <cellStyle name="Обычный_ф.4" xfId="11"/>
    <cellStyle name="Стиль 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theme" Target="theme/theme1.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styles" Target="styles.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1054;&#1090;&#1095;&#1077;&#1090;&#1099;/&#1041;&#1056;&#1050;/2021/&#1052;&#1072;&#1088;&#1090;%202021/&#1054;&#1090;&#1095;&#1077;&#1090;%20&#1086;%20&#1087;&#1088;&#1080;&#1073;&#1099;&#1083;&#1080;%20&#1080;&#1083;&#1080;%20&#1091;&#1073;&#1099;&#1090;&#1082;&#1077;%20&#1080;%20&#1087;&#1088;&#1086;&#1095;&#1077;&#1084;%20&#1089;&#1086;&#1074;&#1086;&#1082;&#1091;&#1087;&#1085;&#1086;&#1084;%20&#1076;&#1086;&#1093;&#1086;&#1076;&#1077;%20-%2031.03.2021%20&#1075;.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1054;&#1090;&#1095;&#1077;&#1090;&#1099;/&#1041;&#1056;&#1050;/2021/&#1052;&#1072;&#1088;&#1090;%202021/&#1044;&#1044;&#1057;%203&#1084;&#1077;&#1089;%202021&#107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0.20\kdbl\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Personal\Curre"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Murzaliev.RU\Desktop\other\AKB%20Kyrgyzstan\Working%20papers\T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Training\trai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AKB%20Kyrgyzstan\B\Kyrgyzstan_2004_TB.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Сводная"/>
      <sheetName val="ДДСАБ"/>
      <sheetName val="ДДСККБ"/>
      <sheetName val="Лист2"/>
      <sheetName val="Актив(1)"/>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 val="Авансы_уплач,деньги в регионах"/>
      <sheetName val="Авансы_уплач,деньги в регионах,"/>
      <sheetName val="d_pok"/>
      <sheetName val="б"/>
      <sheetName val="PLтв - Б"/>
      <sheetName val="FES"/>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OS"/>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июль ппд(факт)"/>
      <sheetName val="25.07.08г (2)"/>
      <sheetName val="п 15"/>
      <sheetName val="Перечень связанных сторон"/>
      <sheetName val="Движение финансов"/>
      <sheetName val="CoA"/>
      <sheetName val="Март"/>
      <sheetName val="Сентябрь"/>
      <sheetName val="Квартал"/>
      <sheetName val="Декабрь"/>
      <sheetName val="Ноябрь"/>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1">
          <cell r="A1">
            <v>0</v>
          </cell>
        </row>
      </sheetData>
      <sheetData sheetId="94">
        <row r="1">
          <cell r="A1">
            <v>0</v>
          </cell>
        </row>
      </sheetData>
      <sheetData sheetId="95">
        <row r="1">
          <cell r="A1">
            <v>0</v>
          </cell>
        </row>
      </sheetData>
      <sheetData sheetId="96">
        <row r="1">
          <cell r="A1">
            <v>0</v>
          </cell>
        </row>
      </sheetData>
      <sheetData sheetId="97">
        <row r="1">
          <cell r="A1">
            <v>0</v>
          </cell>
        </row>
      </sheetData>
      <sheetData sheetId="98">
        <row r="1">
          <cell r="A1">
            <v>0</v>
          </cell>
        </row>
      </sheetData>
      <sheetData sheetId="99">
        <row r="1">
          <cell r="A1">
            <v>0</v>
          </cell>
        </row>
      </sheetData>
      <sheetData sheetId="100">
        <row r="1">
          <cell r="A1">
            <v>0</v>
          </cell>
        </row>
      </sheetData>
      <sheetData sheetId="101">
        <row r="1">
          <cell r="A1">
            <v>0</v>
          </cell>
        </row>
      </sheetData>
      <sheetData sheetId="102">
        <row r="1">
          <cell r="A1">
            <v>0</v>
          </cell>
        </row>
      </sheetData>
      <sheetData sheetId="103">
        <row r="1">
          <cell r="A1">
            <v>0</v>
          </cell>
        </row>
      </sheetData>
      <sheetData sheetId="104">
        <row r="1">
          <cell r="A1">
            <v>0</v>
          </cell>
        </row>
      </sheetData>
      <sheetData sheetId="105">
        <row r="1">
          <cell r="A1">
            <v>0</v>
          </cell>
        </row>
      </sheetData>
      <sheetData sheetId="106">
        <row r="1">
          <cell r="A1">
            <v>0</v>
          </cell>
        </row>
      </sheetData>
      <sheetData sheetId="107">
        <row r="1">
          <cell r="A1">
            <v>0</v>
          </cell>
        </row>
      </sheetData>
      <sheetData sheetId="108">
        <row r="1">
          <cell r="A1">
            <v>0</v>
          </cell>
        </row>
      </sheetData>
      <sheetData sheetId="109">
        <row r="1">
          <cell r="A1">
            <v>0</v>
          </cell>
        </row>
      </sheetData>
      <sheetData sheetId="110">
        <row r="1">
          <cell r="A1">
            <v>0</v>
          </cell>
        </row>
      </sheetData>
      <sheetData sheetId="111">
        <row r="1">
          <cell r="A1">
            <v>0</v>
          </cell>
        </row>
      </sheetData>
      <sheetData sheetId="112">
        <row r="1">
          <cell r="A1">
            <v>0</v>
          </cell>
        </row>
      </sheetData>
      <sheetData sheetId="113">
        <row r="1">
          <cell r="A1">
            <v>0</v>
          </cell>
        </row>
      </sheetData>
      <sheetData sheetId="114">
        <row r="1">
          <cell r="A1">
            <v>0</v>
          </cell>
        </row>
      </sheetData>
      <sheetData sheetId="115">
        <row r="1">
          <cell r="A1">
            <v>0</v>
          </cell>
        </row>
      </sheetData>
      <sheetData sheetId="116">
        <row r="1">
          <cell r="A1">
            <v>0</v>
          </cell>
        </row>
      </sheetData>
      <sheetData sheetId="117">
        <row r="1">
          <cell r="A1">
            <v>0</v>
          </cell>
        </row>
      </sheetData>
      <sheetData sheetId="118">
        <row r="1">
          <cell r="A1">
            <v>0</v>
          </cell>
        </row>
      </sheetData>
      <sheetData sheetId="119">
        <row r="1">
          <cell r="A1">
            <v>0</v>
          </cell>
        </row>
      </sheetData>
      <sheetData sheetId="120">
        <row r="1">
          <cell r="A1">
            <v>0</v>
          </cell>
        </row>
      </sheetData>
      <sheetData sheetId="121">
        <row r="1">
          <cell r="A1">
            <v>0</v>
          </cell>
        </row>
      </sheetData>
      <sheetData sheetId="122">
        <row r="1">
          <cell r="A1">
            <v>0</v>
          </cell>
        </row>
      </sheetData>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s>
    <sheetDataSet>
      <sheetData sheetId="0"/>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48">
          <cell r="C48">
            <v>0</v>
          </cell>
          <cell r="F48">
            <v>0</v>
          </cell>
        </row>
        <row r="63">
          <cell r="C63">
            <v>0</v>
          </cell>
        </row>
        <row r="98">
          <cell r="C98">
            <v>0</v>
          </cell>
        </row>
        <row r="113">
          <cell r="C113">
            <v>0</v>
          </cell>
          <cell r="F113">
            <v>0</v>
          </cell>
        </row>
        <row r="224">
          <cell r="E224">
            <v>0</v>
          </cell>
          <cell r="F224">
            <v>0</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s>
    <sheetDataSet>
      <sheetData sheetId="0" refreshError="1"/>
      <sheetData sheetId="1" refreshError="1"/>
      <sheetData sheetId="2" refreshError="1">
        <row r="1">
          <cell r="A1" t="str">
            <v xml:space="preserve">Дата </v>
          </cell>
          <cell r="B1" t="str">
            <v>Курс закрытия,тенге</v>
          </cell>
          <cell r="C1" t="str">
            <v>Средневзвешенный курс</v>
          </cell>
          <cell r="D1" t="str">
            <v>Объем, тыс.единиц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Объем</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справка"/>
      <sheetName val="комплекс работ калькуляции  2"/>
      <sheetName val="комплекс работ калькуляции 1"/>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 val="КБ"/>
      <sheetName val="Database (RUR)Mar YTD"/>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row r="22">
          <cell r="C22" t="str">
            <v>ОАО"Казпочта"</v>
          </cell>
        </row>
      </sheetData>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refreshError="1"/>
      <sheetData sheetId="11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10Cash"/>
      <sheetName val="СПгнг"/>
      <sheetName val="Rollforward"/>
      <sheetName val="класс"/>
      <sheetName val="#ССЫЛКА"/>
      <sheetName val="FES"/>
      <sheetName val="База"/>
      <sheetName val="из сем"/>
      <sheetName val="Пр3"/>
      <sheetName val="ниигкр"/>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depreciation testing"/>
      <sheetName val="8210.09"/>
      <sheetName val="ОС и ИН (120)"/>
      <sheetName val="технический-НЕ УДАЛЯТЬ"/>
      <sheetName val="PV-date"/>
      <sheetName val="_USER_MANAT_CREDITY_REGION_ARHI"/>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март 2021"/>
      <sheetName val="сбор данных"/>
    </sheetNames>
    <sheetDataSet>
      <sheetData sheetId="0"/>
      <sheetData sheetId="1">
        <row r="4">
          <cell r="D4">
            <v>333720</v>
          </cell>
        </row>
        <row r="8">
          <cell r="D8">
            <v>1606219</v>
          </cell>
        </row>
        <row r="10">
          <cell r="D10">
            <v>22114</v>
          </cell>
        </row>
        <row r="15">
          <cell r="D15">
            <v>8440978</v>
          </cell>
        </row>
        <row r="41">
          <cell r="D41">
            <v>-1730080</v>
          </cell>
        </row>
        <row r="45">
          <cell r="D45">
            <v>-4141924</v>
          </cell>
        </row>
        <row r="51">
          <cell r="D51">
            <v>-681175</v>
          </cell>
        </row>
        <row r="56">
          <cell r="D56">
            <v>-3242</v>
          </cell>
        </row>
        <row r="58">
          <cell r="D58">
            <v>-5580</v>
          </cell>
        </row>
        <row r="62">
          <cell r="D62">
            <v>-810183</v>
          </cell>
        </row>
        <row r="69">
          <cell r="D69">
            <v>-35267</v>
          </cell>
        </row>
        <row r="76">
          <cell r="D76">
            <v>0</v>
          </cell>
        </row>
        <row r="78">
          <cell r="D78">
            <v>32347</v>
          </cell>
        </row>
        <row r="120">
          <cell r="D120">
            <v>-20</v>
          </cell>
        </row>
        <row r="123">
          <cell r="D123">
            <v>-37041</v>
          </cell>
        </row>
        <row r="126">
          <cell r="D126">
            <v>-19382</v>
          </cell>
        </row>
        <row r="129">
          <cell r="D129">
            <v>0</v>
          </cell>
        </row>
        <row r="131">
          <cell r="D131">
            <v>-2002561</v>
          </cell>
        </row>
        <row r="135">
          <cell r="D135">
            <v>102482</v>
          </cell>
        </row>
        <row r="138">
          <cell r="D138">
            <v>2937</v>
          </cell>
        </row>
        <row r="146">
          <cell r="D146">
            <v>-16060</v>
          </cell>
        </row>
        <row r="149">
          <cell r="D149">
            <v>-299411</v>
          </cell>
        </row>
        <row r="166">
          <cell r="D166">
            <v>-11842</v>
          </cell>
        </row>
        <row r="171">
          <cell r="D171">
            <v>-86213</v>
          </cell>
        </row>
        <row r="264">
          <cell r="D264">
            <v>386716</v>
          </cell>
        </row>
        <row r="268">
          <cell r="D268">
            <v>36416</v>
          </cell>
        </row>
      </sheetData>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Автоматизация"/>
      <sheetName val="Абзал"/>
      <sheetName val="ф.4 Байтерек"/>
      <sheetName val="Управленческий"/>
      <sheetName val="Лист5"/>
      <sheetName val="2021-2"/>
      <sheetName val="свод 31.03.2021"/>
      <sheetName val="ДДС 3м"/>
      <sheetName val="2021"/>
      <sheetName val="всп"/>
      <sheetName val="JCD9vtc"/>
      <sheetName val="ОСВ год"/>
      <sheetName val="Лист4"/>
      <sheetName val="ф.1"/>
      <sheetName val="расшФ.1 3мес"/>
      <sheetName val="ра"/>
      <sheetName val="ф.2п"/>
      <sheetName val="рф.2г"/>
      <sheetName val="расш ф.2 змес"/>
      <sheetName val="Лист1"/>
    </sheetNames>
    <sheetDataSet>
      <sheetData sheetId="0"/>
      <sheetData sheetId="1"/>
      <sheetData sheetId="2"/>
      <sheetData sheetId="3"/>
      <sheetData sheetId="4"/>
      <sheetData sheetId="5"/>
      <sheetData sheetId="6"/>
      <sheetData sheetId="7">
        <row r="6">
          <cell r="G6">
            <v>14574752</v>
          </cell>
        </row>
        <row r="12">
          <cell r="F12">
            <v>0</v>
          </cell>
        </row>
        <row r="13">
          <cell r="F13">
            <v>6800609</v>
          </cell>
        </row>
        <row r="15">
          <cell r="F15">
            <v>1605762</v>
          </cell>
        </row>
        <row r="16">
          <cell r="F16">
            <v>333720</v>
          </cell>
        </row>
        <row r="18">
          <cell r="F18">
            <v>0</v>
          </cell>
        </row>
        <row r="19">
          <cell r="F19">
            <v>-3739113</v>
          </cell>
        </row>
        <row r="20">
          <cell r="F20">
            <v>-884837</v>
          </cell>
        </row>
        <row r="21">
          <cell r="F21">
            <v>-5578</v>
          </cell>
        </row>
        <row r="23">
          <cell r="F23">
            <v>-26579</v>
          </cell>
        </row>
        <row r="24">
          <cell r="F24">
            <v>23725</v>
          </cell>
        </row>
        <row r="25">
          <cell r="F25">
            <v>133324</v>
          </cell>
        </row>
        <row r="39">
          <cell r="F39">
            <v>0</v>
          </cell>
        </row>
        <row r="40">
          <cell r="F40">
            <v>-367480</v>
          </cell>
        </row>
        <row r="43">
          <cell r="F43">
            <v>-48854236</v>
          </cell>
        </row>
        <row r="44">
          <cell r="F44">
            <v>0</v>
          </cell>
        </row>
        <row r="45">
          <cell r="F45">
            <v>6740272</v>
          </cell>
        </row>
        <row r="46">
          <cell r="F46">
            <v>-16701953</v>
          </cell>
        </row>
        <row r="47">
          <cell r="F47">
            <v>0</v>
          </cell>
        </row>
        <row r="48">
          <cell r="F48">
            <v>0</v>
          </cell>
        </row>
        <row r="50">
          <cell r="F50">
            <v>541</v>
          </cell>
        </row>
        <row r="51">
          <cell r="F51">
            <v>4893</v>
          </cell>
        </row>
        <row r="52">
          <cell r="F52">
            <v>287015</v>
          </cell>
        </row>
        <row r="53">
          <cell r="F53">
            <v>0</v>
          </cell>
        </row>
        <row r="54">
          <cell r="F54">
            <v>0</v>
          </cell>
        </row>
        <row r="55">
          <cell r="F55">
            <v>0</v>
          </cell>
        </row>
        <row r="56">
          <cell r="F56">
            <v>0</v>
          </cell>
        </row>
        <row r="57">
          <cell r="F57">
            <v>180524</v>
          </cell>
        </row>
        <row r="58">
          <cell r="F58">
            <v>0</v>
          </cell>
        </row>
        <row r="59">
          <cell r="F59">
            <v>-180524</v>
          </cell>
        </row>
        <row r="60">
          <cell r="F60">
            <v>0</v>
          </cell>
        </row>
        <row r="61">
          <cell r="F61">
            <v>0</v>
          </cell>
        </row>
        <row r="62">
          <cell r="F62">
            <v>-8627</v>
          </cell>
        </row>
        <row r="63">
          <cell r="F63">
            <v>0</v>
          </cell>
        </row>
        <row r="64">
          <cell r="F64">
            <v>-12476</v>
          </cell>
        </row>
        <row r="65">
          <cell r="F65">
            <v>0</v>
          </cell>
        </row>
        <row r="66">
          <cell r="F66">
            <v>0</v>
          </cell>
        </row>
        <row r="67">
          <cell r="F67">
            <v>8057</v>
          </cell>
        </row>
        <row r="68">
          <cell r="F68">
            <v>-16070</v>
          </cell>
        </row>
        <row r="69">
          <cell r="F69">
            <v>-979</v>
          </cell>
        </row>
        <row r="70">
          <cell r="F70">
            <v>0</v>
          </cell>
        </row>
        <row r="71">
          <cell r="F71">
            <v>0</v>
          </cell>
        </row>
        <row r="72">
          <cell r="F72">
            <v>0</v>
          </cell>
        </row>
        <row r="73">
          <cell r="F73">
            <v>2</v>
          </cell>
        </row>
        <row r="74">
          <cell r="F74">
            <v>10711</v>
          </cell>
        </row>
        <row r="75">
          <cell r="F75">
            <v>-56477</v>
          </cell>
        </row>
        <row r="76">
          <cell r="F76">
            <v>0</v>
          </cell>
        </row>
        <row r="77">
          <cell r="F77">
            <v>-2837</v>
          </cell>
        </row>
        <row r="78">
          <cell r="F78">
            <v>0</v>
          </cell>
        </row>
        <row r="79">
          <cell r="F79">
            <v>521</v>
          </cell>
        </row>
        <row r="81">
          <cell r="F81">
            <v>-817758</v>
          </cell>
        </row>
        <row r="82">
          <cell r="F82">
            <v>0</v>
          </cell>
        </row>
        <row r="83">
          <cell r="F83">
            <v>184491</v>
          </cell>
        </row>
        <row r="84">
          <cell r="F84">
            <v>0</v>
          </cell>
        </row>
        <row r="85">
          <cell r="F85">
            <v>-309211</v>
          </cell>
        </row>
        <row r="87">
          <cell r="F87">
            <v>-241109</v>
          </cell>
        </row>
        <row r="91">
          <cell r="F91">
            <v>0</v>
          </cell>
        </row>
        <row r="94">
          <cell r="F94">
            <v>0</v>
          </cell>
        </row>
        <row r="95">
          <cell r="F95">
            <v>0</v>
          </cell>
        </row>
        <row r="99">
          <cell r="F99">
            <v>12286000</v>
          </cell>
        </row>
        <row r="100">
          <cell r="E100">
            <v>50000000</v>
          </cell>
        </row>
        <row r="101">
          <cell r="F101">
            <v>-1466809</v>
          </cell>
        </row>
        <row r="102">
          <cell r="F102">
            <v>0</v>
          </cell>
        </row>
        <row r="103">
          <cell r="F103">
            <v>0</v>
          </cell>
        </row>
        <row r="104">
          <cell r="F104">
            <v>-1485139</v>
          </cell>
        </row>
        <row r="108">
          <cell r="F108">
            <v>-48509</v>
          </cell>
        </row>
        <row r="109">
          <cell r="F109">
            <v>0</v>
          </cell>
        </row>
        <row r="113">
          <cell r="F113">
            <v>-7318</v>
          </cell>
        </row>
        <row r="114">
          <cell r="F114">
            <v>-20</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 val="Project Detail Inputs"/>
      <sheetName val="inv"/>
      <sheetName val="Name"/>
      <sheetName val="Precision and factor tables"/>
      <sheetName val="Index list"/>
      <sheetName val="П"/>
      <sheetName val="1,3 новая"/>
      <sheetName val="Data, This"/>
      <sheetName val="Lookup"/>
      <sheetName val="Dialog data"/>
      <sheetName val="Date calculations"/>
      <sheetName val="G-40"/>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 val="BS"/>
      <sheetName val="TB 30.11"/>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105142.39477539062</v>
          </cell>
          <cell r="E170">
            <v>102618.24096679687</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3928.7683715820312</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xml:space="preserve"> </v>
          </cell>
          <cell r="H12" t="str">
            <v xml:space="preserve"> </v>
          </cell>
          <cell r="K12" t="str">
            <v xml:space="preserve"> </v>
          </cell>
          <cell r="N12" t="str">
            <v xml:space="preserve">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xml:space="preserve"> </v>
          </cell>
          <cell r="E14" t="str">
            <v xml:space="preserve"> </v>
          </cell>
          <cell r="H14" t="str">
            <v xml:space="preserve"> </v>
          </cell>
          <cell r="K14" t="str">
            <v xml:space="preserve"> </v>
          </cell>
          <cell r="N14" t="str">
            <v xml:space="preserve">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xml:space="preserve">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xml:space="preserve"> </v>
          </cell>
          <cell r="D37">
            <v>500.93907058321133</v>
          </cell>
          <cell r="E37">
            <v>381.16198749320284</v>
          </cell>
          <cell r="F37" t="str">
            <v xml:space="preserve"> </v>
          </cell>
          <cell r="G37">
            <v>0</v>
          </cell>
          <cell r="H37">
            <v>0</v>
          </cell>
          <cell r="I37" t="str">
            <v xml:space="preserve"> </v>
          </cell>
          <cell r="J37">
            <v>0</v>
          </cell>
          <cell r="K37">
            <v>0</v>
          </cell>
          <cell r="L37" t="str">
            <v xml:space="preserve"> </v>
          </cell>
          <cell r="M37">
            <v>0</v>
          </cell>
          <cell r="N37">
            <v>0</v>
          </cell>
          <cell r="O37" t="str">
            <v xml:space="preserve">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xml:space="preserve"> </v>
          </cell>
          <cell r="H73" t="str">
            <v xml:space="preserve"> </v>
          </cell>
          <cell r="K73" t="str">
            <v xml:space="preserve">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xml:space="preserve"> </v>
          </cell>
          <cell r="E75" t="str">
            <v xml:space="preserve"> </v>
          </cell>
          <cell r="H75" t="str">
            <v xml:space="preserve"> </v>
          </cell>
          <cell r="K75" t="str">
            <v xml:space="preserve">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xml:space="preserve">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xml:space="preserve"> </v>
          </cell>
          <cell r="F98" t="str">
            <v xml:space="preserve"> </v>
          </cell>
          <cell r="I98" t="str">
            <v xml:space="preserve">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5R"/>
      <sheetName val="Z-10"/>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 val="01.01.05"/>
      <sheetName val="std tabel"/>
      <sheetName val="Settings"/>
      <sheetName val="SQL-Table"/>
      <sheetName val="CON-O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 val="Movement"/>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Загрузка "/>
      <sheetName val="SMSTemp"/>
      <sheetName val="Sheet3"/>
      <sheetName val="P9-BS by Co"/>
      <sheetName val="МО 0012"/>
      <sheetName val="Final_1145"/>
      <sheetName val="chiet tinh"/>
      <sheetName val="Sheet1"/>
      <sheetName val="fish"/>
      <sheetName val="Anlagevermögen"/>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7.1"/>
      <sheetName val="ОборБалФормОтч"/>
      <sheetName val="\\$NDS\.EFES_KARAGANDA_SYS.ESY\"/>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Securities"/>
      <sheetName val="X-rates"/>
      <sheetName val="BS"/>
      <sheetName val="IS"/>
      <sheetName val="ао"/>
      <sheetName val="StagesReport"/>
      <sheetName val="Bench Data"/>
      <sheetName val="Cost 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Сводная"/>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summary"/>
      <sheetName val="Авансы_уплач,деньги в регионах"/>
      <sheetName val="Авансы_уплач,деньги в регионах,"/>
      <sheetName val="d_pok"/>
      <sheetName val="б"/>
      <sheetName val="PLтв - Б"/>
      <sheetName val="FES"/>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 val="Перечень связанных сторон"/>
      <sheetName val="Движение финансов"/>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row r="1">
          <cell r="A1">
            <v>0</v>
          </cell>
        </row>
      </sheetData>
      <sheetData sheetId="96">
        <row r="1">
          <cell r="A1">
            <v>0</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Tabeller"/>
      <sheetName val="I-20"/>
      <sheetName val="Sheet1"/>
      <sheetName val="Sheet2"/>
      <sheetName val="I-100"/>
      <sheetName val="I-200"/>
      <sheetName val="I-300"/>
      <sheetName val="I-400"/>
      <sheetName val="Лист2"/>
      <sheetName val="G-80"/>
      <sheetName val="Облигации Министерства финансов"/>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 val="Assumptions"/>
      <sheetName val="ФОТ по месяцам"/>
      <sheetName val="Angaben"/>
      <sheetName val="Daten"/>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yO302.1"/>
      <sheetName val="ЯНВАРЬ"/>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Hidden"/>
      <sheetName val="RJE_97"/>
      <sheetName val="RJE_98"/>
      <sheetName val="Equity_roll_98"/>
      <sheetName val="AJE_99"/>
      <sheetName val="RJE_99"/>
      <sheetName val="Equity_roll_99"/>
      <sheetName val="RestrVB"/>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 val="01.01.05"/>
      <sheetName val="cover"/>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 val="База"/>
      <sheetName val="SMSTemp"/>
      <sheetName val="GAAP TB 31.12.01  detail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Anlageverm?gen"/>
      <sheetName val="std tabel"/>
      <sheetName val="Settings"/>
      <sheetName val="XLR_NoRangeSheet"/>
      <sheetName val="п 15"/>
      <sheetName val="Threshold Table"/>
      <sheetName val="tr"/>
      <sheetName val="Anlageverm_gen"/>
      <sheetName val="FS-97"/>
      <sheetName val="Rollforward {pbe}"/>
      <sheetName val="Allow - SR&amp;D"/>
      <sheetName val="Eqty"/>
      <sheetName val="BS"/>
      <sheetName val="Inputs"/>
      <sheetName val="misc"/>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 val="Summator"/>
      <sheetName val="Prelim Cost"/>
      <sheetName val="исх база"/>
      <sheetName val="DATA"/>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Balance Sheet"/>
      <sheetName val="8145"/>
      <sheetName val="8200"/>
      <sheetName val="8113"/>
      <sheetName val="8082"/>
      <sheetName val="8180 (8181,8182)"/>
      <sheetName val="8210"/>
      <sheetName val="8250"/>
      <sheetName val="8140"/>
      <sheetName val="8070"/>
      <sheetName val="Graphs_Nefteproduct"/>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 val="FES"/>
      <sheetName val="Excess Calc"/>
      <sheetName val="Notes"/>
      <sheetName val="1. Ввод"/>
      <sheetName val="2. Макроэкономика"/>
      <sheetName val="4.Нормативы"/>
      <sheetName val="3. Расчеты"/>
      <sheetName val="Балан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PIT&amp;PP(2)"/>
      <sheetName val="fish"/>
      <sheetName val="Планы"/>
      <sheetName val="D_Opex"/>
      <sheetName val="Anlageverm?gen"/>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Links"/>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Курс.разн КТЖ"/>
      <sheetName val="КР материалы"/>
      <sheetName val="plan"/>
      <sheetName val="Настройка"/>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 val="SETUP"/>
      <sheetName val="Teh"/>
      <sheetName val="ACTUAL 2004"/>
      <sheetName val="SALESPOL (upd)"/>
      <sheetName val="Balance Sh+Indices"/>
      <sheetName val="GAAP_TB_30_09_01__detail_p&amp;l"/>
      <sheetName val="$_IS"/>
      <sheetName val="std_tabel"/>
      <sheetName val="по_связ_карточки"/>
      <sheetName val="Список_документов"/>
      <sheetName val="Production_Ref_Q-1-3"/>
      <sheetName val="WBS_elements_RS-v_02A"/>
      <sheetName val="2_2_ОтклОТМ"/>
      <sheetName val="1_3_2_ОТМ"/>
      <sheetName val="Курс_разн_КТЖ"/>
      <sheetName val="КР_материалы"/>
      <sheetName val="Threshold_Table"/>
      <sheetName val="Облигации_Министерства_финансов"/>
      <sheetName val="Random_Report"/>
      <sheetName val="Index_list"/>
      <sheetName val="NIR_19"/>
      <sheetName val="NIR_20"/>
      <sheetName val="NIR_21"/>
      <sheetName val="NIR_22"/>
      <sheetName val="NIR_23"/>
      <sheetName val="NIR_24"/>
      <sheetName val="G-50_(GL)"/>
      <sheetName val="п_15"/>
      <sheetName val="д_7_001"/>
      <sheetName val="Rollforward_{pbe}"/>
      <sheetName val="Allow_-_SR&amp;D"/>
      <sheetName val="Income Statement"/>
      <sheetName val="Ratios"/>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 val="Read me first"/>
      <sheetName val="BS_h&amp;p"/>
      <sheetName val="GLC_Market Approach"/>
      <sheetName val="DCF_CAPM_old"/>
      <sheetName val="drivers"/>
      <sheetName val="Fin_Investments"/>
      <sheetName val="WorkCap"/>
      <sheetName val="IS_h&amp;p"/>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Планы"/>
      <sheetName val="#ССЫЛКА"/>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БПО"/>
      <sheetName val="тран2"/>
      <sheetName val="Anlagevermögen"/>
      <sheetName val="Securities"/>
      <sheetName val="8"/>
      <sheetName val="IS"/>
      <sheetName val="BS"/>
      <sheetName val="Лист2"/>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 val="New deposits"/>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B 1"/>
      <sheetName val="K-1"/>
      <sheetName val="L-1"/>
      <sheetName val="N-1"/>
      <sheetName val="Prelim Cost"/>
      <sheetName val="Def"/>
      <sheetName val="- 1 -"/>
      <sheetName val="Intercompany transactions"/>
      <sheetName val="A 100"/>
      <sheetName val="список необх. инфо."/>
      <sheetName val="ОС"/>
      <sheetName val="C 25"/>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Intercompany transactions"/>
      <sheetName val="Mvnt"/>
      <sheetName val="Disclosure"/>
      <sheetName val="FA Movement Kyrg"/>
      <sheetName val="Форма2"/>
      <sheetName val="Форма1"/>
      <sheetName val="4"/>
      <sheetName val="1-1"/>
      <sheetName val="1"/>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 val="COS calculation"/>
      <sheetName val=" threshold (2)"/>
      <sheetName val="Inputs"/>
      <sheetName val="LBO Model"/>
      <sheetName val="Comps"/>
      <sheetName val="C 25"/>
      <sheetName val="д.7.001"/>
      <sheetName val="Tmp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FA Rollforward"/>
      <sheetName val="adds"/>
      <sheetName val="1651 "/>
      <sheetName val="FA UZ"/>
      <sheetName val="Disposals"/>
      <sheetName val="FA Movement "/>
      <sheetName val="LME_prices"/>
      <sheetName val="Movement"/>
      <sheetName val="Venit for cross reff"/>
      <sheetName val="GH_621"/>
      <sheetName val="GH_622"/>
      <sheetName val="Ter_612"/>
      <sheetName val="Ter_621"/>
      <sheetName val="Ter_622"/>
      <sheetName val="Ter_611"/>
      <sheetName val="AS_622"/>
      <sheetName val="GB_611"/>
      <sheetName val="GB_612"/>
      <sheetName val="GB_622"/>
      <sheetName val="GH_611"/>
      <sheetName val="GH_612"/>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Hidden"/>
      <sheetName val="сброс"/>
      <sheetName val="material realised"/>
      <sheetName val="electricity"/>
      <sheetName val="Balance Sheet"/>
      <sheetName val="FES"/>
      <sheetName val="Rollfwd PBC"/>
      <sheetName val="Additions"/>
      <sheetName val="Добыча нефти4"/>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 val="COS calculation"/>
    </sheetNames>
    <sheetDataSet>
      <sheetData sheetId="0" refreshError="1"/>
      <sheetData sheetId="1">
        <row r="20">
          <cell r="E20">
            <v>121332</v>
          </cell>
        </row>
      </sheetData>
      <sheetData sheetId="2">
        <row r="20">
          <cell r="E20">
            <v>121332</v>
          </cell>
        </row>
      </sheetData>
      <sheetData sheetId="3" refreshError="1"/>
      <sheetData sheetId="4">
        <row r="20">
          <cell r="E20">
            <v>121332</v>
          </cell>
        </row>
      </sheetData>
      <sheetData sheetId="5" refreshError="1"/>
      <sheetData sheetId="6" refreshError="1"/>
      <sheetData sheetId="7" refreshError="1"/>
      <sheetData sheetId="8"/>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Additions testing"/>
      <sheetName val="Movement schedule"/>
      <sheetName val="depreciation testing"/>
      <sheetName val="Cash flow 2003 PBC"/>
      <sheetName val="Ter_622"/>
      <sheetName val="Ter_621"/>
      <sheetName val="Venit for cross reff"/>
      <sheetName val="Ter_611"/>
      <sheetName val="breakdown"/>
      <sheetName val="FA depreciation"/>
      <sheetName val="FA Movement "/>
      <sheetName val="K-800 Imp. test"/>
      <sheetName val="21"/>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 val="Control"/>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Ter_622"/>
      <sheetName val="Ter_621"/>
      <sheetName val="Venit for cross reff"/>
      <sheetName val="Ter_611"/>
      <sheetName val="Test of FA Installation"/>
      <sheetName val="Additions"/>
      <sheetName val="B 1"/>
      <sheetName val="Pilot"/>
      <sheetName val="Cash flow 2003 PBC"/>
      <sheetName val="Other taxes"/>
      <sheetName val="VAT reconciliation"/>
      <sheetName val="VAT"/>
      <sheetName val="9m CMA"/>
      <sheetName val="Q4 CMA"/>
      <sheetName val="Contents"/>
      <sheetName val="Rollfwd"/>
      <sheetName val="Trial Balance"/>
      <sheetName val="Additions testing"/>
      <sheetName val="Movement schedule"/>
      <sheetName val="depreciation testing"/>
      <sheetName val="VLOOKUP"/>
      <sheetName val="INPUTMASTER"/>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Hidden"/>
      <sheetName val="10Cash"/>
      <sheetName val="B 1"/>
      <sheetName val="5140"/>
      <sheetName val="Movement"/>
      <sheetName val="MetaData"/>
      <sheetName val="Assumptions"/>
      <sheetName val="Assum"/>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 val="Параметры"/>
      <sheetName val="Доходы и расходы"/>
      <sheetName val="Вспомогательный"/>
      <sheetName val="Цены"/>
    </sheetNames>
    <sheetDataSet>
      <sheetData sheetId="0" refreshError="1">
        <row r="16">
          <cell r="G16">
            <v>4073</v>
          </cell>
        </row>
      </sheetData>
      <sheetData sheetId="1">
        <row r="16">
          <cell r="G16">
            <v>4073</v>
          </cell>
        </row>
      </sheetData>
      <sheetData sheetId="2">
        <row r="16">
          <cell r="G16">
            <v>4073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 val="B-4"/>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XLR_NoRangeSheet"/>
      <sheetName val="Rollforward"/>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 val="Unusual_transactions"/>
      <sheetName val="Balance_Sheet"/>
      <sheetName val="Test_of_FA_Installation"/>
      <sheetName val="8180_(8181,8182)"/>
      <sheetName val="Worksheet_in_(C)_6151_Accounts_"/>
      <sheetName val="FA_movement_shedule"/>
      <sheetName val="Production_Data_Input"/>
      <sheetName val="Accounts_payable"/>
      <sheetName val="Early_cut_off"/>
      <sheetName val="Cash_disb"/>
      <sheetName val="Late_cut_off"/>
      <sheetName val="Maturity_analysis"/>
      <sheetName val="F100-Trial_BS"/>
      <sheetName val="K-300_PPE_Roll"/>
      <sheetName val="K-400_PPE_Ad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Movement"/>
      <sheetName val="L-1"/>
      <sheetName val="FA Movement Kyrg"/>
      <sheetName val="9-1"/>
      <sheetName val="4"/>
      <sheetName val="1-1"/>
      <sheetName val="Target"/>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 val="depreciation_testing"/>
      <sheetName val="Movement_schedule"/>
      <sheetName val="Additions_testing"/>
      <sheetName val="8180_(8181,8182)"/>
      <sheetName val="8030;_8221"/>
      <sheetName val="8180__8181_8182_"/>
      <sheetName val="Production_Data_Input"/>
      <sheetName val="Worksheet_in_(C)_8344_Administr"/>
      <sheetName val="FA_Movement_"/>
      <sheetName val="Balance_Sheet"/>
      <sheetName val="GAAP_TB_31_12_01__detail_p&amp;l"/>
      <sheetName val="FA_depreciation"/>
      <sheetName val="services_01"/>
      <sheetName val="Threshold_Calc"/>
      <sheetName val="utilities_01"/>
      <sheetName val="Deferred_tax"/>
      <sheetName val="ВСДС_1_(MAIN)"/>
      <sheetName val="Собственный_капитал"/>
      <sheetName val="PP&amp;E_mvt_for_2003"/>
      <sheetName val="Список_документов"/>
      <sheetName val="ЛСЦ_начисленное_на_31_12_08"/>
      <sheetName val="ЛЛизинг_начис__на_31_12_08"/>
      <sheetName val="Бонды_стр_341"/>
      <sheetName val="material_realised"/>
      <sheetName val="FA_Movement_Kyrg"/>
      <sheetName val="Приложение_1_KZT"/>
      <sheetName val="Огл__Графиков"/>
      <sheetName val="Текущие_цены"/>
      <sheetName val="Drop_down_lists"/>
      <sheetName val="%_threshhold(salary)"/>
      <sheetName val="Production_Ref_Q-1-3"/>
      <sheetName val="K-400_PPE_Additions"/>
    </sheetNames>
    <sheetDataSet>
      <sheetData sheetId="0" refreshError="1">
        <row r="15">
          <cell r="D15" t="str">
            <v>GL</v>
          </cell>
        </row>
        <row r="44">
          <cell r="C44">
            <v>620764.84000000008</v>
          </cell>
          <cell r="D44" t="str">
            <v>!</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ow r="3">
          <cell r="A3">
            <v>25461.85</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 val="Data USA Adj US$"/>
      <sheetName val="Test"/>
      <sheetName val="trade_receivables_1401"/>
      <sheetName val="Cust_acc_2003"/>
      <sheetName val="8180_(8181,8182)"/>
      <sheetName val="2006_2Day_Tel"/>
      <sheetName val="DD_Reserve_calculation"/>
      <sheetName val="Balance_Sheet"/>
      <sheetName val="Бонды_стр_341"/>
      <sheetName val="Head_Count_Planning"/>
      <sheetName val="ВСДС_1_(MAIN)"/>
      <sheetName val="Additions_testing"/>
      <sheetName val="Movement_schedule"/>
      <sheetName val="depreciation_testing"/>
      <sheetName val="Б_мчас_(П)"/>
      <sheetName val="Список_документов"/>
      <sheetName val="FA_movement_shedule"/>
      <sheetName val="PP&amp;E_mvt_for_2003"/>
      <sheetName val="Собственный_капитал"/>
      <sheetName val="Basic_Info"/>
      <sheetName val="FA_Movement_"/>
      <sheetName val="GAAP_TB_31_12_01__detail_p&amp;l"/>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 val="Threshold_Table"/>
      <sheetName val="Salary_test"/>
      <sheetName val="Cust_acc_2003"/>
      <sheetName val="8180_(8181,8182)"/>
      <sheetName val="д_7_001"/>
      <sheetName val="KEGOC_-_Global"/>
      <sheetName val="Sarbai_MES"/>
      <sheetName val="CMA_Calculations-_R_Factor"/>
      <sheetName val="CMA_Calculations-_Figure_5440_1"/>
      <sheetName val="Бонды_стр_341"/>
      <sheetName val="Additions_testing"/>
      <sheetName val="Movement_schedule"/>
      <sheetName val="depreciation_testing"/>
      <sheetName val="Worksheet_in_8341_Salaries_-_CH"/>
      <sheetName val="Saisie_obligatoir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46"/>
  <sheetViews>
    <sheetView tabSelected="1" view="pageBreakPreview" topLeftCell="A19" zoomScaleNormal="100" zoomScaleSheetLayoutView="100" workbookViewId="0">
      <selection activeCell="A34" sqref="A34"/>
    </sheetView>
  </sheetViews>
  <sheetFormatPr defaultRowHeight="15" outlineLevelRow="1" x14ac:dyDescent="0.25"/>
  <cols>
    <col min="1" max="1" width="66" style="67" customWidth="1"/>
    <col min="2" max="2" width="23.42578125" style="67" customWidth="1"/>
    <col min="3" max="4" width="23.7109375" style="67" customWidth="1"/>
    <col min="5" max="5" width="17.85546875" style="67" customWidth="1"/>
    <col min="6" max="6" width="70.7109375" style="67" customWidth="1"/>
    <col min="7" max="7" width="17.85546875" style="67" customWidth="1"/>
    <col min="8" max="256" width="9.140625" style="67"/>
    <col min="257" max="257" width="66" style="67" customWidth="1"/>
    <col min="258" max="258" width="23.42578125" style="67" customWidth="1"/>
    <col min="259" max="260" width="23.7109375" style="67" customWidth="1"/>
    <col min="261" max="261" width="17.85546875" style="67" customWidth="1"/>
    <col min="262" max="262" width="70.7109375" style="67" customWidth="1"/>
    <col min="263" max="263" width="17.85546875" style="67" customWidth="1"/>
    <col min="264" max="512" width="9.140625" style="67"/>
    <col min="513" max="513" width="66" style="67" customWidth="1"/>
    <col min="514" max="514" width="23.42578125" style="67" customWidth="1"/>
    <col min="515" max="516" width="23.7109375" style="67" customWidth="1"/>
    <col min="517" max="517" width="17.85546875" style="67" customWidth="1"/>
    <col min="518" max="518" width="70.7109375" style="67" customWidth="1"/>
    <col min="519" max="519" width="17.85546875" style="67" customWidth="1"/>
    <col min="520" max="768" width="9.140625" style="67"/>
    <col min="769" max="769" width="66" style="67" customWidth="1"/>
    <col min="770" max="770" width="23.42578125" style="67" customWidth="1"/>
    <col min="771" max="772" width="23.7109375" style="67" customWidth="1"/>
    <col min="773" max="773" width="17.85546875" style="67" customWidth="1"/>
    <col min="774" max="774" width="70.7109375" style="67" customWidth="1"/>
    <col min="775" max="775" width="17.85546875" style="67" customWidth="1"/>
    <col min="776" max="1024" width="9.140625" style="67"/>
    <col min="1025" max="1025" width="66" style="67" customWidth="1"/>
    <col min="1026" max="1026" width="23.42578125" style="67" customWidth="1"/>
    <col min="1027" max="1028" width="23.7109375" style="67" customWidth="1"/>
    <col min="1029" max="1029" width="17.85546875" style="67" customWidth="1"/>
    <col min="1030" max="1030" width="70.7109375" style="67" customWidth="1"/>
    <col min="1031" max="1031" width="17.85546875" style="67" customWidth="1"/>
    <col min="1032" max="1280" width="9.140625" style="67"/>
    <col min="1281" max="1281" width="66" style="67" customWidth="1"/>
    <col min="1282" max="1282" width="23.42578125" style="67" customWidth="1"/>
    <col min="1283" max="1284" width="23.7109375" style="67" customWidth="1"/>
    <col min="1285" max="1285" width="17.85546875" style="67" customWidth="1"/>
    <col min="1286" max="1286" width="70.7109375" style="67" customWidth="1"/>
    <col min="1287" max="1287" width="17.85546875" style="67" customWidth="1"/>
    <col min="1288" max="1536" width="9.140625" style="67"/>
    <col min="1537" max="1537" width="66" style="67" customWidth="1"/>
    <col min="1538" max="1538" width="23.42578125" style="67" customWidth="1"/>
    <col min="1539" max="1540" width="23.7109375" style="67" customWidth="1"/>
    <col min="1541" max="1541" width="17.85546875" style="67" customWidth="1"/>
    <col min="1542" max="1542" width="70.7109375" style="67" customWidth="1"/>
    <col min="1543" max="1543" width="17.85546875" style="67" customWidth="1"/>
    <col min="1544" max="1792" width="9.140625" style="67"/>
    <col min="1793" max="1793" width="66" style="67" customWidth="1"/>
    <col min="1794" max="1794" width="23.42578125" style="67" customWidth="1"/>
    <col min="1795" max="1796" width="23.7109375" style="67" customWidth="1"/>
    <col min="1797" max="1797" width="17.85546875" style="67" customWidth="1"/>
    <col min="1798" max="1798" width="70.7109375" style="67" customWidth="1"/>
    <col min="1799" max="1799" width="17.85546875" style="67" customWidth="1"/>
    <col min="1800" max="2048" width="9.140625" style="67"/>
    <col min="2049" max="2049" width="66" style="67" customWidth="1"/>
    <col min="2050" max="2050" width="23.42578125" style="67" customWidth="1"/>
    <col min="2051" max="2052" width="23.7109375" style="67" customWidth="1"/>
    <col min="2053" max="2053" width="17.85546875" style="67" customWidth="1"/>
    <col min="2054" max="2054" width="70.7109375" style="67" customWidth="1"/>
    <col min="2055" max="2055" width="17.85546875" style="67" customWidth="1"/>
    <col min="2056" max="2304" width="9.140625" style="67"/>
    <col min="2305" max="2305" width="66" style="67" customWidth="1"/>
    <col min="2306" max="2306" width="23.42578125" style="67" customWidth="1"/>
    <col min="2307" max="2308" width="23.7109375" style="67" customWidth="1"/>
    <col min="2309" max="2309" width="17.85546875" style="67" customWidth="1"/>
    <col min="2310" max="2310" width="70.7109375" style="67" customWidth="1"/>
    <col min="2311" max="2311" width="17.85546875" style="67" customWidth="1"/>
    <col min="2312" max="2560" width="9.140625" style="67"/>
    <col min="2561" max="2561" width="66" style="67" customWidth="1"/>
    <col min="2562" max="2562" width="23.42578125" style="67" customWidth="1"/>
    <col min="2563" max="2564" width="23.7109375" style="67" customWidth="1"/>
    <col min="2565" max="2565" width="17.85546875" style="67" customWidth="1"/>
    <col min="2566" max="2566" width="70.7109375" style="67" customWidth="1"/>
    <col min="2567" max="2567" width="17.85546875" style="67" customWidth="1"/>
    <col min="2568" max="2816" width="9.140625" style="67"/>
    <col min="2817" max="2817" width="66" style="67" customWidth="1"/>
    <col min="2818" max="2818" width="23.42578125" style="67" customWidth="1"/>
    <col min="2819" max="2820" width="23.7109375" style="67" customWidth="1"/>
    <col min="2821" max="2821" width="17.85546875" style="67" customWidth="1"/>
    <col min="2822" max="2822" width="70.7109375" style="67" customWidth="1"/>
    <col min="2823" max="2823" width="17.85546875" style="67" customWidth="1"/>
    <col min="2824" max="3072" width="9.140625" style="67"/>
    <col min="3073" max="3073" width="66" style="67" customWidth="1"/>
    <col min="3074" max="3074" width="23.42578125" style="67" customWidth="1"/>
    <col min="3075" max="3076" width="23.7109375" style="67" customWidth="1"/>
    <col min="3077" max="3077" width="17.85546875" style="67" customWidth="1"/>
    <col min="3078" max="3078" width="70.7109375" style="67" customWidth="1"/>
    <col min="3079" max="3079" width="17.85546875" style="67" customWidth="1"/>
    <col min="3080" max="3328" width="9.140625" style="67"/>
    <col min="3329" max="3329" width="66" style="67" customWidth="1"/>
    <col min="3330" max="3330" width="23.42578125" style="67" customWidth="1"/>
    <col min="3331" max="3332" width="23.7109375" style="67" customWidth="1"/>
    <col min="3333" max="3333" width="17.85546875" style="67" customWidth="1"/>
    <col min="3334" max="3334" width="70.7109375" style="67" customWidth="1"/>
    <col min="3335" max="3335" width="17.85546875" style="67" customWidth="1"/>
    <col min="3336" max="3584" width="9.140625" style="67"/>
    <col min="3585" max="3585" width="66" style="67" customWidth="1"/>
    <col min="3586" max="3586" width="23.42578125" style="67" customWidth="1"/>
    <col min="3587" max="3588" width="23.7109375" style="67" customWidth="1"/>
    <col min="3589" max="3589" width="17.85546875" style="67" customWidth="1"/>
    <col min="3590" max="3590" width="70.7109375" style="67" customWidth="1"/>
    <col min="3591" max="3591" width="17.85546875" style="67" customWidth="1"/>
    <col min="3592" max="3840" width="9.140625" style="67"/>
    <col min="3841" max="3841" width="66" style="67" customWidth="1"/>
    <col min="3842" max="3842" width="23.42578125" style="67" customWidth="1"/>
    <col min="3843" max="3844" width="23.7109375" style="67" customWidth="1"/>
    <col min="3845" max="3845" width="17.85546875" style="67" customWidth="1"/>
    <col min="3846" max="3846" width="70.7109375" style="67" customWidth="1"/>
    <col min="3847" max="3847" width="17.85546875" style="67" customWidth="1"/>
    <col min="3848" max="4096" width="9.140625" style="67"/>
    <col min="4097" max="4097" width="66" style="67" customWidth="1"/>
    <col min="4098" max="4098" width="23.42578125" style="67" customWidth="1"/>
    <col min="4099" max="4100" width="23.7109375" style="67" customWidth="1"/>
    <col min="4101" max="4101" width="17.85546875" style="67" customWidth="1"/>
    <col min="4102" max="4102" width="70.7109375" style="67" customWidth="1"/>
    <col min="4103" max="4103" width="17.85546875" style="67" customWidth="1"/>
    <col min="4104" max="4352" width="9.140625" style="67"/>
    <col min="4353" max="4353" width="66" style="67" customWidth="1"/>
    <col min="4354" max="4354" width="23.42578125" style="67" customWidth="1"/>
    <col min="4355" max="4356" width="23.7109375" style="67" customWidth="1"/>
    <col min="4357" max="4357" width="17.85546875" style="67" customWidth="1"/>
    <col min="4358" max="4358" width="70.7109375" style="67" customWidth="1"/>
    <col min="4359" max="4359" width="17.85546875" style="67" customWidth="1"/>
    <col min="4360" max="4608" width="9.140625" style="67"/>
    <col min="4609" max="4609" width="66" style="67" customWidth="1"/>
    <col min="4610" max="4610" width="23.42578125" style="67" customWidth="1"/>
    <col min="4611" max="4612" width="23.7109375" style="67" customWidth="1"/>
    <col min="4613" max="4613" width="17.85546875" style="67" customWidth="1"/>
    <col min="4614" max="4614" width="70.7109375" style="67" customWidth="1"/>
    <col min="4615" max="4615" width="17.85546875" style="67" customWidth="1"/>
    <col min="4616" max="4864" width="9.140625" style="67"/>
    <col min="4865" max="4865" width="66" style="67" customWidth="1"/>
    <col min="4866" max="4866" width="23.42578125" style="67" customWidth="1"/>
    <col min="4867" max="4868" width="23.7109375" style="67" customWidth="1"/>
    <col min="4869" max="4869" width="17.85546875" style="67" customWidth="1"/>
    <col min="4870" max="4870" width="70.7109375" style="67" customWidth="1"/>
    <col min="4871" max="4871" width="17.85546875" style="67" customWidth="1"/>
    <col min="4872" max="5120" width="9.140625" style="67"/>
    <col min="5121" max="5121" width="66" style="67" customWidth="1"/>
    <col min="5122" max="5122" width="23.42578125" style="67" customWidth="1"/>
    <col min="5123" max="5124" width="23.7109375" style="67" customWidth="1"/>
    <col min="5125" max="5125" width="17.85546875" style="67" customWidth="1"/>
    <col min="5126" max="5126" width="70.7109375" style="67" customWidth="1"/>
    <col min="5127" max="5127" width="17.85546875" style="67" customWidth="1"/>
    <col min="5128" max="5376" width="9.140625" style="67"/>
    <col min="5377" max="5377" width="66" style="67" customWidth="1"/>
    <col min="5378" max="5378" width="23.42578125" style="67" customWidth="1"/>
    <col min="5379" max="5380" width="23.7109375" style="67" customWidth="1"/>
    <col min="5381" max="5381" width="17.85546875" style="67" customWidth="1"/>
    <col min="5382" max="5382" width="70.7109375" style="67" customWidth="1"/>
    <col min="5383" max="5383" width="17.85546875" style="67" customWidth="1"/>
    <col min="5384" max="5632" width="9.140625" style="67"/>
    <col min="5633" max="5633" width="66" style="67" customWidth="1"/>
    <col min="5634" max="5634" width="23.42578125" style="67" customWidth="1"/>
    <col min="5635" max="5636" width="23.7109375" style="67" customWidth="1"/>
    <col min="5637" max="5637" width="17.85546875" style="67" customWidth="1"/>
    <col min="5638" max="5638" width="70.7109375" style="67" customWidth="1"/>
    <col min="5639" max="5639" width="17.85546875" style="67" customWidth="1"/>
    <col min="5640" max="5888" width="9.140625" style="67"/>
    <col min="5889" max="5889" width="66" style="67" customWidth="1"/>
    <col min="5890" max="5890" width="23.42578125" style="67" customWidth="1"/>
    <col min="5891" max="5892" width="23.7109375" style="67" customWidth="1"/>
    <col min="5893" max="5893" width="17.85546875" style="67" customWidth="1"/>
    <col min="5894" max="5894" width="70.7109375" style="67" customWidth="1"/>
    <col min="5895" max="5895" width="17.85546875" style="67" customWidth="1"/>
    <col min="5896" max="6144" width="9.140625" style="67"/>
    <col min="6145" max="6145" width="66" style="67" customWidth="1"/>
    <col min="6146" max="6146" width="23.42578125" style="67" customWidth="1"/>
    <col min="6147" max="6148" width="23.7109375" style="67" customWidth="1"/>
    <col min="6149" max="6149" width="17.85546875" style="67" customWidth="1"/>
    <col min="6150" max="6150" width="70.7109375" style="67" customWidth="1"/>
    <col min="6151" max="6151" width="17.85546875" style="67" customWidth="1"/>
    <col min="6152" max="6400" width="9.140625" style="67"/>
    <col min="6401" max="6401" width="66" style="67" customWidth="1"/>
    <col min="6402" max="6402" width="23.42578125" style="67" customWidth="1"/>
    <col min="6403" max="6404" width="23.7109375" style="67" customWidth="1"/>
    <col min="6405" max="6405" width="17.85546875" style="67" customWidth="1"/>
    <col min="6406" max="6406" width="70.7109375" style="67" customWidth="1"/>
    <col min="6407" max="6407" width="17.85546875" style="67" customWidth="1"/>
    <col min="6408" max="6656" width="9.140625" style="67"/>
    <col min="6657" max="6657" width="66" style="67" customWidth="1"/>
    <col min="6658" max="6658" width="23.42578125" style="67" customWidth="1"/>
    <col min="6659" max="6660" width="23.7109375" style="67" customWidth="1"/>
    <col min="6661" max="6661" width="17.85546875" style="67" customWidth="1"/>
    <col min="6662" max="6662" width="70.7109375" style="67" customWidth="1"/>
    <col min="6663" max="6663" width="17.85546875" style="67" customWidth="1"/>
    <col min="6664" max="6912" width="9.140625" style="67"/>
    <col min="6913" max="6913" width="66" style="67" customWidth="1"/>
    <col min="6914" max="6914" width="23.42578125" style="67" customWidth="1"/>
    <col min="6915" max="6916" width="23.7109375" style="67" customWidth="1"/>
    <col min="6917" max="6917" width="17.85546875" style="67" customWidth="1"/>
    <col min="6918" max="6918" width="70.7109375" style="67" customWidth="1"/>
    <col min="6919" max="6919" width="17.85546875" style="67" customWidth="1"/>
    <col min="6920" max="7168" width="9.140625" style="67"/>
    <col min="7169" max="7169" width="66" style="67" customWidth="1"/>
    <col min="7170" max="7170" width="23.42578125" style="67" customWidth="1"/>
    <col min="7171" max="7172" width="23.7109375" style="67" customWidth="1"/>
    <col min="7173" max="7173" width="17.85546875" style="67" customWidth="1"/>
    <col min="7174" max="7174" width="70.7109375" style="67" customWidth="1"/>
    <col min="7175" max="7175" width="17.85546875" style="67" customWidth="1"/>
    <col min="7176" max="7424" width="9.140625" style="67"/>
    <col min="7425" max="7425" width="66" style="67" customWidth="1"/>
    <col min="7426" max="7426" width="23.42578125" style="67" customWidth="1"/>
    <col min="7427" max="7428" width="23.7109375" style="67" customWidth="1"/>
    <col min="7429" max="7429" width="17.85546875" style="67" customWidth="1"/>
    <col min="7430" max="7430" width="70.7109375" style="67" customWidth="1"/>
    <col min="7431" max="7431" width="17.85546875" style="67" customWidth="1"/>
    <col min="7432" max="7680" width="9.140625" style="67"/>
    <col min="7681" max="7681" width="66" style="67" customWidth="1"/>
    <col min="7682" max="7682" width="23.42578125" style="67" customWidth="1"/>
    <col min="7683" max="7684" width="23.7109375" style="67" customWidth="1"/>
    <col min="7685" max="7685" width="17.85546875" style="67" customWidth="1"/>
    <col min="7686" max="7686" width="70.7109375" style="67" customWidth="1"/>
    <col min="7687" max="7687" width="17.85546875" style="67" customWidth="1"/>
    <col min="7688" max="7936" width="9.140625" style="67"/>
    <col min="7937" max="7937" width="66" style="67" customWidth="1"/>
    <col min="7938" max="7938" width="23.42578125" style="67" customWidth="1"/>
    <col min="7939" max="7940" width="23.7109375" style="67" customWidth="1"/>
    <col min="7941" max="7941" width="17.85546875" style="67" customWidth="1"/>
    <col min="7942" max="7942" width="70.7109375" style="67" customWidth="1"/>
    <col min="7943" max="7943" width="17.85546875" style="67" customWidth="1"/>
    <col min="7944" max="8192" width="9.140625" style="67"/>
    <col min="8193" max="8193" width="66" style="67" customWidth="1"/>
    <col min="8194" max="8194" width="23.42578125" style="67" customWidth="1"/>
    <col min="8195" max="8196" width="23.7109375" style="67" customWidth="1"/>
    <col min="8197" max="8197" width="17.85546875" style="67" customWidth="1"/>
    <col min="8198" max="8198" width="70.7109375" style="67" customWidth="1"/>
    <col min="8199" max="8199" width="17.85546875" style="67" customWidth="1"/>
    <col min="8200" max="8448" width="9.140625" style="67"/>
    <col min="8449" max="8449" width="66" style="67" customWidth="1"/>
    <col min="8450" max="8450" width="23.42578125" style="67" customWidth="1"/>
    <col min="8451" max="8452" width="23.7109375" style="67" customWidth="1"/>
    <col min="8453" max="8453" width="17.85546875" style="67" customWidth="1"/>
    <col min="8454" max="8454" width="70.7109375" style="67" customWidth="1"/>
    <col min="8455" max="8455" width="17.85546875" style="67" customWidth="1"/>
    <col min="8456" max="8704" width="9.140625" style="67"/>
    <col min="8705" max="8705" width="66" style="67" customWidth="1"/>
    <col min="8706" max="8706" width="23.42578125" style="67" customWidth="1"/>
    <col min="8707" max="8708" width="23.7109375" style="67" customWidth="1"/>
    <col min="8709" max="8709" width="17.85546875" style="67" customWidth="1"/>
    <col min="8710" max="8710" width="70.7109375" style="67" customWidth="1"/>
    <col min="8711" max="8711" width="17.85546875" style="67" customWidth="1"/>
    <col min="8712" max="8960" width="9.140625" style="67"/>
    <col min="8961" max="8961" width="66" style="67" customWidth="1"/>
    <col min="8962" max="8962" width="23.42578125" style="67" customWidth="1"/>
    <col min="8963" max="8964" width="23.7109375" style="67" customWidth="1"/>
    <col min="8965" max="8965" width="17.85546875" style="67" customWidth="1"/>
    <col min="8966" max="8966" width="70.7109375" style="67" customWidth="1"/>
    <col min="8967" max="8967" width="17.85546875" style="67" customWidth="1"/>
    <col min="8968" max="9216" width="9.140625" style="67"/>
    <col min="9217" max="9217" width="66" style="67" customWidth="1"/>
    <col min="9218" max="9218" width="23.42578125" style="67" customWidth="1"/>
    <col min="9219" max="9220" width="23.7109375" style="67" customWidth="1"/>
    <col min="9221" max="9221" width="17.85546875" style="67" customWidth="1"/>
    <col min="9222" max="9222" width="70.7109375" style="67" customWidth="1"/>
    <col min="9223" max="9223" width="17.85546875" style="67" customWidth="1"/>
    <col min="9224" max="9472" width="9.140625" style="67"/>
    <col min="9473" max="9473" width="66" style="67" customWidth="1"/>
    <col min="9474" max="9474" width="23.42578125" style="67" customWidth="1"/>
    <col min="9475" max="9476" width="23.7109375" style="67" customWidth="1"/>
    <col min="9477" max="9477" width="17.85546875" style="67" customWidth="1"/>
    <col min="9478" max="9478" width="70.7109375" style="67" customWidth="1"/>
    <col min="9479" max="9479" width="17.85546875" style="67" customWidth="1"/>
    <col min="9480" max="9728" width="9.140625" style="67"/>
    <col min="9729" max="9729" width="66" style="67" customWidth="1"/>
    <col min="9730" max="9730" width="23.42578125" style="67" customWidth="1"/>
    <col min="9731" max="9732" width="23.7109375" style="67" customWidth="1"/>
    <col min="9733" max="9733" width="17.85546875" style="67" customWidth="1"/>
    <col min="9734" max="9734" width="70.7109375" style="67" customWidth="1"/>
    <col min="9735" max="9735" width="17.85546875" style="67" customWidth="1"/>
    <col min="9736" max="9984" width="9.140625" style="67"/>
    <col min="9985" max="9985" width="66" style="67" customWidth="1"/>
    <col min="9986" max="9986" width="23.42578125" style="67" customWidth="1"/>
    <col min="9987" max="9988" width="23.7109375" style="67" customWidth="1"/>
    <col min="9989" max="9989" width="17.85546875" style="67" customWidth="1"/>
    <col min="9990" max="9990" width="70.7109375" style="67" customWidth="1"/>
    <col min="9991" max="9991" width="17.85546875" style="67" customWidth="1"/>
    <col min="9992" max="10240" width="9.140625" style="67"/>
    <col min="10241" max="10241" width="66" style="67" customWidth="1"/>
    <col min="10242" max="10242" width="23.42578125" style="67" customWidth="1"/>
    <col min="10243" max="10244" width="23.7109375" style="67" customWidth="1"/>
    <col min="10245" max="10245" width="17.85546875" style="67" customWidth="1"/>
    <col min="10246" max="10246" width="70.7109375" style="67" customWidth="1"/>
    <col min="10247" max="10247" width="17.85546875" style="67" customWidth="1"/>
    <col min="10248" max="10496" width="9.140625" style="67"/>
    <col min="10497" max="10497" width="66" style="67" customWidth="1"/>
    <col min="10498" max="10498" width="23.42578125" style="67" customWidth="1"/>
    <col min="10499" max="10500" width="23.7109375" style="67" customWidth="1"/>
    <col min="10501" max="10501" width="17.85546875" style="67" customWidth="1"/>
    <col min="10502" max="10502" width="70.7109375" style="67" customWidth="1"/>
    <col min="10503" max="10503" width="17.85546875" style="67" customWidth="1"/>
    <col min="10504" max="10752" width="9.140625" style="67"/>
    <col min="10753" max="10753" width="66" style="67" customWidth="1"/>
    <col min="10754" max="10754" width="23.42578125" style="67" customWidth="1"/>
    <col min="10755" max="10756" width="23.7109375" style="67" customWidth="1"/>
    <col min="10757" max="10757" width="17.85546875" style="67" customWidth="1"/>
    <col min="10758" max="10758" width="70.7109375" style="67" customWidth="1"/>
    <col min="10759" max="10759" width="17.85546875" style="67" customWidth="1"/>
    <col min="10760" max="11008" width="9.140625" style="67"/>
    <col min="11009" max="11009" width="66" style="67" customWidth="1"/>
    <col min="11010" max="11010" width="23.42578125" style="67" customWidth="1"/>
    <col min="11011" max="11012" width="23.7109375" style="67" customWidth="1"/>
    <col min="11013" max="11013" width="17.85546875" style="67" customWidth="1"/>
    <col min="11014" max="11014" width="70.7109375" style="67" customWidth="1"/>
    <col min="11015" max="11015" width="17.85546875" style="67" customWidth="1"/>
    <col min="11016" max="11264" width="9.140625" style="67"/>
    <col min="11265" max="11265" width="66" style="67" customWidth="1"/>
    <col min="11266" max="11266" width="23.42578125" style="67" customWidth="1"/>
    <col min="11267" max="11268" width="23.7109375" style="67" customWidth="1"/>
    <col min="11269" max="11269" width="17.85546875" style="67" customWidth="1"/>
    <col min="11270" max="11270" width="70.7109375" style="67" customWidth="1"/>
    <col min="11271" max="11271" width="17.85546875" style="67" customWidth="1"/>
    <col min="11272" max="11520" width="9.140625" style="67"/>
    <col min="11521" max="11521" width="66" style="67" customWidth="1"/>
    <col min="11522" max="11522" width="23.42578125" style="67" customWidth="1"/>
    <col min="11523" max="11524" width="23.7109375" style="67" customWidth="1"/>
    <col min="11525" max="11525" width="17.85546875" style="67" customWidth="1"/>
    <col min="11526" max="11526" width="70.7109375" style="67" customWidth="1"/>
    <col min="11527" max="11527" width="17.85546875" style="67" customWidth="1"/>
    <col min="11528" max="11776" width="9.140625" style="67"/>
    <col min="11777" max="11777" width="66" style="67" customWidth="1"/>
    <col min="11778" max="11778" width="23.42578125" style="67" customWidth="1"/>
    <col min="11779" max="11780" width="23.7109375" style="67" customWidth="1"/>
    <col min="11781" max="11781" width="17.85546875" style="67" customWidth="1"/>
    <col min="11782" max="11782" width="70.7109375" style="67" customWidth="1"/>
    <col min="11783" max="11783" width="17.85546875" style="67" customWidth="1"/>
    <col min="11784" max="12032" width="9.140625" style="67"/>
    <col min="12033" max="12033" width="66" style="67" customWidth="1"/>
    <col min="12034" max="12034" width="23.42578125" style="67" customWidth="1"/>
    <col min="12035" max="12036" width="23.7109375" style="67" customWidth="1"/>
    <col min="12037" max="12037" width="17.85546875" style="67" customWidth="1"/>
    <col min="12038" max="12038" width="70.7109375" style="67" customWidth="1"/>
    <col min="12039" max="12039" width="17.85546875" style="67" customWidth="1"/>
    <col min="12040" max="12288" width="9.140625" style="67"/>
    <col min="12289" max="12289" width="66" style="67" customWidth="1"/>
    <col min="12290" max="12290" width="23.42578125" style="67" customWidth="1"/>
    <col min="12291" max="12292" width="23.7109375" style="67" customWidth="1"/>
    <col min="12293" max="12293" width="17.85546875" style="67" customWidth="1"/>
    <col min="12294" max="12294" width="70.7109375" style="67" customWidth="1"/>
    <col min="12295" max="12295" width="17.85546875" style="67" customWidth="1"/>
    <col min="12296" max="12544" width="9.140625" style="67"/>
    <col min="12545" max="12545" width="66" style="67" customWidth="1"/>
    <col min="12546" max="12546" width="23.42578125" style="67" customWidth="1"/>
    <col min="12547" max="12548" width="23.7109375" style="67" customWidth="1"/>
    <col min="12549" max="12549" width="17.85546875" style="67" customWidth="1"/>
    <col min="12550" max="12550" width="70.7109375" style="67" customWidth="1"/>
    <col min="12551" max="12551" width="17.85546875" style="67" customWidth="1"/>
    <col min="12552" max="12800" width="9.140625" style="67"/>
    <col min="12801" max="12801" width="66" style="67" customWidth="1"/>
    <col min="12802" max="12802" width="23.42578125" style="67" customWidth="1"/>
    <col min="12803" max="12804" width="23.7109375" style="67" customWidth="1"/>
    <col min="12805" max="12805" width="17.85546875" style="67" customWidth="1"/>
    <col min="12806" max="12806" width="70.7109375" style="67" customWidth="1"/>
    <col min="12807" max="12807" width="17.85546875" style="67" customWidth="1"/>
    <col min="12808" max="13056" width="9.140625" style="67"/>
    <col min="13057" max="13057" width="66" style="67" customWidth="1"/>
    <col min="13058" max="13058" width="23.42578125" style="67" customWidth="1"/>
    <col min="13059" max="13060" width="23.7109375" style="67" customWidth="1"/>
    <col min="13061" max="13061" width="17.85546875" style="67" customWidth="1"/>
    <col min="13062" max="13062" width="70.7109375" style="67" customWidth="1"/>
    <col min="13063" max="13063" width="17.85546875" style="67" customWidth="1"/>
    <col min="13064" max="13312" width="9.140625" style="67"/>
    <col min="13313" max="13313" width="66" style="67" customWidth="1"/>
    <col min="13314" max="13314" width="23.42578125" style="67" customWidth="1"/>
    <col min="13315" max="13316" width="23.7109375" style="67" customWidth="1"/>
    <col min="13317" max="13317" width="17.85546875" style="67" customWidth="1"/>
    <col min="13318" max="13318" width="70.7109375" style="67" customWidth="1"/>
    <col min="13319" max="13319" width="17.85546875" style="67" customWidth="1"/>
    <col min="13320" max="13568" width="9.140625" style="67"/>
    <col min="13569" max="13569" width="66" style="67" customWidth="1"/>
    <col min="13570" max="13570" width="23.42578125" style="67" customWidth="1"/>
    <col min="13571" max="13572" width="23.7109375" style="67" customWidth="1"/>
    <col min="13573" max="13573" width="17.85546875" style="67" customWidth="1"/>
    <col min="13574" max="13574" width="70.7109375" style="67" customWidth="1"/>
    <col min="13575" max="13575" width="17.85546875" style="67" customWidth="1"/>
    <col min="13576" max="13824" width="9.140625" style="67"/>
    <col min="13825" max="13825" width="66" style="67" customWidth="1"/>
    <col min="13826" max="13826" width="23.42578125" style="67" customWidth="1"/>
    <col min="13827" max="13828" width="23.7109375" style="67" customWidth="1"/>
    <col min="13829" max="13829" width="17.85546875" style="67" customWidth="1"/>
    <col min="13830" max="13830" width="70.7109375" style="67" customWidth="1"/>
    <col min="13831" max="13831" width="17.85546875" style="67" customWidth="1"/>
    <col min="13832" max="14080" width="9.140625" style="67"/>
    <col min="14081" max="14081" width="66" style="67" customWidth="1"/>
    <col min="14082" max="14082" width="23.42578125" style="67" customWidth="1"/>
    <col min="14083" max="14084" width="23.7109375" style="67" customWidth="1"/>
    <col min="14085" max="14085" width="17.85546875" style="67" customWidth="1"/>
    <col min="14086" max="14086" width="70.7109375" style="67" customWidth="1"/>
    <col min="14087" max="14087" width="17.85546875" style="67" customWidth="1"/>
    <col min="14088" max="14336" width="9.140625" style="67"/>
    <col min="14337" max="14337" width="66" style="67" customWidth="1"/>
    <col min="14338" max="14338" width="23.42578125" style="67" customWidth="1"/>
    <col min="14339" max="14340" width="23.7109375" style="67" customWidth="1"/>
    <col min="14341" max="14341" width="17.85546875" style="67" customWidth="1"/>
    <col min="14342" max="14342" width="70.7109375" style="67" customWidth="1"/>
    <col min="14343" max="14343" width="17.85546875" style="67" customWidth="1"/>
    <col min="14344" max="14592" width="9.140625" style="67"/>
    <col min="14593" max="14593" width="66" style="67" customWidth="1"/>
    <col min="14594" max="14594" width="23.42578125" style="67" customWidth="1"/>
    <col min="14595" max="14596" width="23.7109375" style="67" customWidth="1"/>
    <col min="14597" max="14597" width="17.85546875" style="67" customWidth="1"/>
    <col min="14598" max="14598" width="70.7109375" style="67" customWidth="1"/>
    <col min="14599" max="14599" width="17.85546875" style="67" customWidth="1"/>
    <col min="14600" max="14848" width="9.140625" style="67"/>
    <col min="14849" max="14849" width="66" style="67" customWidth="1"/>
    <col min="14850" max="14850" width="23.42578125" style="67" customWidth="1"/>
    <col min="14851" max="14852" width="23.7109375" style="67" customWidth="1"/>
    <col min="14853" max="14853" width="17.85546875" style="67" customWidth="1"/>
    <col min="14854" max="14854" width="70.7109375" style="67" customWidth="1"/>
    <col min="14855" max="14855" width="17.85546875" style="67" customWidth="1"/>
    <col min="14856" max="15104" width="9.140625" style="67"/>
    <col min="15105" max="15105" width="66" style="67" customWidth="1"/>
    <col min="15106" max="15106" width="23.42578125" style="67" customWidth="1"/>
    <col min="15107" max="15108" width="23.7109375" style="67" customWidth="1"/>
    <col min="15109" max="15109" width="17.85546875" style="67" customWidth="1"/>
    <col min="15110" max="15110" width="70.7109375" style="67" customWidth="1"/>
    <col min="15111" max="15111" width="17.85546875" style="67" customWidth="1"/>
    <col min="15112" max="15360" width="9.140625" style="67"/>
    <col min="15361" max="15361" width="66" style="67" customWidth="1"/>
    <col min="15362" max="15362" width="23.42578125" style="67" customWidth="1"/>
    <col min="15363" max="15364" width="23.7109375" style="67" customWidth="1"/>
    <col min="15365" max="15365" width="17.85546875" style="67" customWidth="1"/>
    <col min="15366" max="15366" width="70.7109375" style="67" customWidth="1"/>
    <col min="15367" max="15367" width="17.85546875" style="67" customWidth="1"/>
    <col min="15368" max="15616" width="9.140625" style="67"/>
    <col min="15617" max="15617" width="66" style="67" customWidth="1"/>
    <col min="15618" max="15618" width="23.42578125" style="67" customWidth="1"/>
    <col min="15619" max="15620" width="23.7109375" style="67" customWidth="1"/>
    <col min="15621" max="15621" width="17.85546875" style="67" customWidth="1"/>
    <col min="15622" max="15622" width="70.7109375" style="67" customWidth="1"/>
    <col min="15623" max="15623" width="17.85546875" style="67" customWidth="1"/>
    <col min="15624" max="15872" width="9.140625" style="67"/>
    <col min="15873" max="15873" width="66" style="67" customWidth="1"/>
    <col min="15874" max="15874" width="23.42578125" style="67" customWidth="1"/>
    <col min="15875" max="15876" width="23.7109375" style="67" customWidth="1"/>
    <col min="15877" max="15877" width="17.85546875" style="67" customWidth="1"/>
    <col min="15878" max="15878" width="70.7109375" style="67" customWidth="1"/>
    <col min="15879" max="15879" width="17.85546875" style="67" customWidth="1"/>
    <col min="15880" max="16128" width="9.140625" style="67"/>
    <col min="16129" max="16129" width="66" style="67" customWidth="1"/>
    <col min="16130" max="16130" width="23.42578125" style="67" customWidth="1"/>
    <col min="16131" max="16132" width="23.7109375" style="67" customWidth="1"/>
    <col min="16133" max="16133" width="17.85546875" style="67" customWidth="1"/>
    <col min="16134" max="16134" width="70.7109375" style="67" customWidth="1"/>
    <col min="16135" max="16135" width="17.85546875" style="67" customWidth="1"/>
    <col min="16136" max="16384" width="9.140625" style="67"/>
  </cols>
  <sheetData>
    <row r="1" spans="1:6" ht="15.75" x14ac:dyDescent="0.25">
      <c r="A1" s="65"/>
      <c r="B1" s="199"/>
      <c r="C1" s="199"/>
      <c r="D1" s="66"/>
    </row>
    <row r="2" spans="1:6" ht="15.75" x14ac:dyDescent="0.25">
      <c r="A2" s="200" t="s">
        <v>43</v>
      </c>
      <c r="B2" s="200"/>
      <c r="C2" s="200"/>
      <c r="D2" s="68"/>
    </row>
    <row r="3" spans="1:6" ht="15.75" x14ac:dyDescent="0.25">
      <c r="A3" s="200" t="s">
        <v>44</v>
      </c>
      <c r="B3" s="200"/>
      <c r="C3" s="200"/>
      <c r="D3" s="68"/>
    </row>
    <row r="4" spans="1:6" ht="15.75" x14ac:dyDescent="0.25">
      <c r="A4" s="201" t="s">
        <v>45</v>
      </c>
      <c r="B4" s="201"/>
      <c r="C4" s="201"/>
      <c r="D4" s="69"/>
    </row>
    <row r="5" spans="1:6" ht="15.75" x14ac:dyDescent="0.25">
      <c r="A5" s="69"/>
      <c r="B5" s="69"/>
      <c r="C5" s="69"/>
      <c r="D5" s="69"/>
    </row>
    <row r="6" spans="1:6" ht="16.5" thickBot="1" x14ac:dyDescent="0.3">
      <c r="A6" s="65"/>
      <c r="B6" s="65"/>
      <c r="C6" s="70" t="s">
        <v>46</v>
      </c>
      <c r="D6" s="70"/>
    </row>
    <row r="7" spans="1:6" ht="28.5" customHeight="1" thickBot="1" x14ac:dyDescent="0.3">
      <c r="A7" s="71"/>
      <c r="B7" s="72">
        <v>44286</v>
      </c>
      <c r="C7" s="72">
        <v>44196</v>
      </c>
      <c r="D7" s="73"/>
      <c r="F7" s="74"/>
    </row>
    <row r="8" spans="1:6" ht="15.75" x14ac:dyDescent="0.25">
      <c r="A8" s="75"/>
      <c r="B8" s="76"/>
      <c r="C8" s="77"/>
      <c r="D8" s="78"/>
      <c r="F8" s="74"/>
    </row>
    <row r="9" spans="1:6" ht="15.75" x14ac:dyDescent="0.25">
      <c r="A9" s="79" t="s">
        <v>47</v>
      </c>
      <c r="B9" s="80"/>
      <c r="C9" s="81"/>
      <c r="D9" s="82"/>
      <c r="F9" s="74"/>
    </row>
    <row r="10" spans="1:6" ht="15.75" x14ac:dyDescent="0.25">
      <c r="A10" s="83" t="s">
        <v>48</v>
      </c>
      <c r="B10" s="80">
        <v>17941280</v>
      </c>
      <c r="C10" s="80">
        <v>14574752</v>
      </c>
      <c r="D10" s="84"/>
      <c r="E10" s="85"/>
      <c r="F10" s="74"/>
    </row>
    <row r="11" spans="1:6" ht="15.75" x14ac:dyDescent="0.25">
      <c r="A11" s="83" t="s">
        <v>49</v>
      </c>
      <c r="B11" s="80">
        <v>194917542</v>
      </c>
      <c r="C11" s="80">
        <v>146099929</v>
      </c>
      <c r="D11" s="84"/>
      <c r="E11" s="85"/>
    </row>
    <row r="12" spans="1:6" ht="15.75" x14ac:dyDescent="0.25">
      <c r="A12" s="83" t="s">
        <v>50</v>
      </c>
      <c r="B12" s="80">
        <v>370863509</v>
      </c>
      <c r="C12" s="80">
        <v>326539861</v>
      </c>
      <c r="D12" s="84"/>
      <c r="E12" s="85"/>
    </row>
    <row r="13" spans="1:6" ht="31.5" x14ac:dyDescent="0.25">
      <c r="A13" s="83" t="s">
        <v>51</v>
      </c>
      <c r="B13" s="80">
        <v>1887200</v>
      </c>
      <c r="C13" s="80">
        <v>1828670</v>
      </c>
      <c r="D13" s="84"/>
      <c r="E13" s="85"/>
    </row>
    <row r="14" spans="1:6" ht="15.75" x14ac:dyDescent="0.25">
      <c r="A14" s="83" t="s">
        <v>52</v>
      </c>
      <c r="B14" s="80">
        <v>97142033</v>
      </c>
      <c r="C14" s="80">
        <v>123158997</v>
      </c>
      <c r="D14" s="84"/>
      <c r="E14" s="85"/>
    </row>
    <row r="15" spans="1:6" ht="15.75" x14ac:dyDescent="0.25">
      <c r="A15" s="83" t="s">
        <v>53</v>
      </c>
      <c r="B15" s="80">
        <v>14858281</v>
      </c>
      <c r="C15" s="80">
        <v>27855425</v>
      </c>
      <c r="D15" s="84"/>
      <c r="E15" s="85"/>
    </row>
    <row r="16" spans="1:6" ht="15.75" x14ac:dyDescent="0.25">
      <c r="A16" s="83" t="s">
        <v>54</v>
      </c>
      <c r="B16" s="80">
        <v>92768</v>
      </c>
      <c r="C16" s="80">
        <v>108828</v>
      </c>
      <c r="D16" s="84"/>
      <c r="E16" s="85"/>
    </row>
    <row r="17" spans="1:9" ht="15.75" hidden="1" customHeight="1" outlineLevel="1" x14ac:dyDescent="0.25">
      <c r="A17" s="83" t="s">
        <v>55</v>
      </c>
      <c r="B17" s="80" t="s">
        <v>56</v>
      </c>
      <c r="C17" s="80" t="s">
        <v>56</v>
      </c>
      <c r="D17" s="84"/>
      <c r="E17" s="85"/>
    </row>
    <row r="18" spans="1:9" ht="16.5" collapsed="1" thickBot="1" x14ac:dyDescent="0.3">
      <c r="A18" s="83" t="s">
        <v>57</v>
      </c>
      <c r="B18" s="80">
        <v>1788286</v>
      </c>
      <c r="C18" s="80">
        <v>1477347</v>
      </c>
      <c r="D18" s="84"/>
      <c r="E18" s="85"/>
    </row>
    <row r="19" spans="1:9" ht="16.5" thickBot="1" x14ac:dyDescent="0.3">
      <c r="A19" s="86" t="s">
        <v>58</v>
      </c>
      <c r="B19" s="87">
        <f>SUM(B10:B18)</f>
        <v>699490899</v>
      </c>
      <c r="C19" s="88">
        <f>SUM(C10:C18)</f>
        <v>641643809</v>
      </c>
      <c r="D19" s="88"/>
    </row>
    <row r="20" spans="1:9" ht="15.75" x14ac:dyDescent="0.25">
      <c r="A20" s="89"/>
      <c r="B20" s="90"/>
      <c r="C20" s="91"/>
      <c r="D20" s="84"/>
    </row>
    <row r="21" spans="1:9" ht="15.75" x14ac:dyDescent="0.25">
      <c r="A21" s="79" t="s">
        <v>59</v>
      </c>
      <c r="B21" s="92"/>
      <c r="C21" s="93"/>
      <c r="D21" s="84"/>
      <c r="E21" s="84"/>
      <c r="F21" s="94"/>
      <c r="G21" s="95"/>
      <c r="H21" s="95"/>
      <c r="I21" s="95"/>
    </row>
    <row r="22" spans="1:9" ht="15.75" x14ac:dyDescent="0.25">
      <c r="A22" s="83" t="s">
        <v>60</v>
      </c>
      <c r="B22" s="80">
        <v>278006146</v>
      </c>
      <c r="C22" s="80">
        <v>275694043</v>
      </c>
      <c r="D22" s="84"/>
      <c r="E22" s="85"/>
      <c r="F22" s="95"/>
      <c r="G22" s="95"/>
      <c r="H22" s="95"/>
      <c r="I22" s="95"/>
    </row>
    <row r="23" spans="1:9" ht="15.75" x14ac:dyDescent="0.25">
      <c r="A23" s="83" t="s">
        <v>61</v>
      </c>
      <c r="B23" s="80">
        <v>22363534</v>
      </c>
      <c r="C23" s="80">
        <v>24047966</v>
      </c>
      <c r="D23" s="84"/>
      <c r="E23" s="85"/>
      <c r="F23" s="95"/>
      <c r="G23" s="95"/>
      <c r="H23" s="95"/>
      <c r="I23" s="95"/>
    </row>
    <row r="24" spans="1:9" ht="15.75" x14ac:dyDescent="0.25">
      <c r="A24" s="83" t="s">
        <v>62</v>
      </c>
      <c r="B24" s="80">
        <v>92101147</v>
      </c>
      <c r="C24" s="80">
        <v>43535662</v>
      </c>
      <c r="D24" s="84"/>
      <c r="E24" s="85"/>
      <c r="F24" s="95"/>
      <c r="G24" s="95"/>
      <c r="H24" s="95"/>
      <c r="I24" s="95"/>
    </row>
    <row r="25" spans="1:9" ht="15.75" x14ac:dyDescent="0.25">
      <c r="A25" s="83" t="s">
        <v>63</v>
      </c>
      <c r="B25" s="80">
        <v>10560029</v>
      </c>
      <c r="C25" s="80">
        <v>17750446</v>
      </c>
      <c r="D25" s="84"/>
      <c r="E25" s="85"/>
      <c r="F25" s="95"/>
      <c r="G25" s="95"/>
      <c r="H25" s="95"/>
      <c r="I25" s="95"/>
    </row>
    <row r="26" spans="1:9" ht="15.75" x14ac:dyDescent="0.25">
      <c r="A26" s="83" t="s">
        <v>64</v>
      </c>
      <c r="B26" s="80">
        <v>8909723</v>
      </c>
      <c r="C26" s="80">
        <v>5386465</v>
      </c>
      <c r="D26" s="84"/>
      <c r="E26" s="85"/>
      <c r="F26" s="94"/>
      <c r="G26" s="95"/>
      <c r="H26" s="95"/>
      <c r="I26" s="95"/>
    </row>
    <row r="27" spans="1:9" ht="15.75" x14ac:dyDescent="0.25">
      <c r="A27" s="83" t="s">
        <v>65</v>
      </c>
      <c r="B27" s="80">
        <v>156533263</v>
      </c>
      <c r="C27" s="80">
        <v>159921395</v>
      </c>
      <c r="D27" s="84"/>
      <c r="E27" s="85"/>
      <c r="F27" s="95"/>
      <c r="G27" s="95"/>
      <c r="H27" s="95"/>
      <c r="I27" s="95"/>
    </row>
    <row r="28" spans="1:9" ht="16.5" thickBot="1" x14ac:dyDescent="0.3">
      <c r="A28" s="83" t="s">
        <v>66</v>
      </c>
      <c r="B28" s="80">
        <v>1446421</v>
      </c>
      <c r="C28" s="80">
        <v>1618443</v>
      </c>
      <c r="D28" s="84"/>
      <c r="E28" s="85"/>
      <c r="F28" s="95"/>
      <c r="G28" s="95"/>
      <c r="H28" s="95"/>
      <c r="I28" s="95"/>
    </row>
    <row r="29" spans="1:9" ht="16.5" thickBot="1" x14ac:dyDescent="0.3">
      <c r="A29" s="86" t="s">
        <v>67</v>
      </c>
      <c r="B29" s="87">
        <f>SUM(B22:B28)</f>
        <v>569920263</v>
      </c>
      <c r="C29" s="87">
        <f>SUM(C22:C28)</f>
        <v>527954420</v>
      </c>
      <c r="D29" s="96"/>
      <c r="E29" s="95"/>
      <c r="F29" s="95"/>
      <c r="G29" s="95"/>
      <c r="H29" s="95"/>
      <c r="I29" s="95"/>
    </row>
    <row r="30" spans="1:9" ht="15.75" x14ac:dyDescent="0.25">
      <c r="A30" s="89"/>
      <c r="B30" s="97"/>
      <c r="C30" s="91"/>
      <c r="D30" s="84"/>
      <c r="E30" s="95"/>
      <c r="F30" s="95"/>
      <c r="G30" s="95"/>
      <c r="H30" s="95"/>
      <c r="I30" s="95"/>
    </row>
    <row r="31" spans="1:9" ht="15.75" x14ac:dyDescent="0.25">
      <c r="A31" s="79" t="s">
        <v>68</v>
      </c>
      <c r="B31" s="80"/>
      <c r="C31" s="93"/>
      <c r="D31" s="84"/>
      <c r="E31" s="95"/>
      <c r="F31" s="95"/>
    </row>
    <row r="32" spans="1:9" ht="15.75" x14ac:dyDescent="0.25">
      <c r="A32" s="83" t="s">
        <v>69</v>
      </c>
      <c r="B32" s="80">
        <v>104415658</v>
      </c>
      <c r="C32" s="80">
        <v>92129658</v>
      </c>
      <c r="D32" s="84"/>
      <c r="E32" s="94"/>
      <c r="F32" s="95"/>
    </row>
    <row r="33" spans="1:6" ht="15.75" x14ac:dyDescent="0.25">
      <c r="A33" s="83" t="s">
        <v>70</v>
      </c>
      <c r="B33" s="80">
        <v>14316998</v>
      </c>
      <c r="C33" s="80">
        <v>11805699</v>
      </c>
      <c r="D33" s="84"/>
      <c r="E33" s="94"/>
      <c r="F33" s="95"/>
    </row>
    <row r="34" spans="1:6" ht="30.75" customHeight="1" x14ac:dyDescent="0.25">
      <c r="A34" s="98" t="s">
        <v>71</v>
      </c>
      <c r="B34" s="80">
        <v>-207393</v>
      </c>
      <c r="C34" s="80">
        <v>-243809</v>
      </c>
      <c r="D34" s="84"/>
      <c r="E34" s="174"/>
      <c r="F34" s="175"/>
    </row>
    <row r="35" spans="1:6" ht="17.25" thickBot="1" x14ac:dyDescent="0.3">
      <c r="A35" s="83" t="s">
        <v>72</v>
      </c>
      <c r="B35" s="80">
        <v>11045373</v>
      </c>
      <c r="C35" s="80">
        <v>9997841</v>
      </c>
      <c r="D35" s="84"/>
      <c r="E35" s="176"/>
      <c r="F35" s="175"/>
    </row>
    <row r="36" spans="1:6" ht="16.5" thickBot="1" x14ac:dyDescent="0.3">
      <c r="A36" s="99" t="s">
        <v>73</v>
      </c>
      <c r="B36" s="87">
        <f>SUM(B32:B35)</f>
        <v>129570636</v>
      </c>
      <c r="C36" s="100">
        <f>SUM(C32:C35)</f>
        <v>113689389</v>
      </c>
      <c r="D36" s="101"/>
      <c r="E36" s="177"/>
      <c r="F36" s="94"/>
    </row>
    <row r="37" spans="1:6" ht="16.5" thickBot="1" x14ac:dyDescent="0.3">
      <c r="A37" s="86" t="s">
        <v>74</v>
      </c>
      <c r="B37" s="87">
        <f>B29+B36</f>
        <v>699490899</v>
      </c>
      <c r="C37" s="87">
        <f>C29+C36</f>
        <v>641643809</v>
      </c>
      <c r="D37" s="101"/>
      <c r="E37" s="94"/>
      <c r="F37" s="95"/>
    </row>
    <row r="38" spans="1:6" ht="33" customHeight="1" x14ac:dyDescent="0.25">
      <c r="A38" s="215" t="s">
        <v>173</v>
      </c>
      <c r="B38" s="216"/>
      <c r="C38" s="216"/>
      <c r="D38" s="101"/>
      <c r="E38" s="94"/>
      <c r="F38" s="95"/>
    </row>
    <row r="39" spans="1:6" ht="15.75" x14ac:dyDescent="0.25">
      <c r="A39" s="102"/>
      <c r="B39" s="101"/>
      <c r="C39" s="101"/>
      <c r="D39" s="101"/>
    </row>
    <row r="40" spans="1:6" ht="15.75" x14ac:dyDescent="0.25">
      <c r="A40" s="56" t="s">
        <v>39</v>
      </c>
      <c r="B40" s="101"/>
      <c r="C40" s="58" t="s">
        <v>40</v>
      </c>
      <c r="D40" s="58"/>
    </row>
    <row r="41" spans="1:6" ht="15.75" x14ac:dyDescent="0.25">
      <c r="A41" s="59"/>
      <c r="B41" s="101"/>
      <c r="C41" s="60"/>
      <c r="D41" s="60"/>
    </row>
    <row r="42" spans="1:6" ht="15.75" x14ac:dyDescent="0.25">
      <c r="A42" s="59" t="s">
        <v>75</v>
      </c>
      <c r="B42" s="101"/>
      <c r="C42" s="60" t="s">
        <v>76</v>
      </c>
      <c r="D42" s="60"/>
    </row>
    <row r="43" spans="1:6" x14ac:dyDescent="0.25">
      <c r="B43" s="103"/>
      <c r="C43" s="103"/>
      <c r="D43" s="103"/>
    </row>
    <row r="45" spans="1:6" x14ac:dyDescent="0.25">
      <c r="B45" s="103">
        <f>B37-B19</f>
        <v>0</v>
      </c>
      <c r="C45" s="103"/>
      <c r="D45" s="103"/>
    </row>
    <row r="46" spans="1:6" x14ac:dyDescent="0.25">
      <c r="B46" s="85"/>
    </row>
  </sheetData>
  <mergeCells count="5">
    <mergeCell ref="B1:C1"/>
    <mergeCell ref="A2:C2"/>
    <mergeCell ref="A3:C3"/>
    <mergeCell ref="A4:C4"/>
    <mergeCell ref="A38:C38"/>
  </mergeCells>
  <pageMargins left="0.82677165354330717" right="0.15748031496062992" top="0.74803149606299213" bottom="0.5118110236220472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59"/>
  <sheetViews>
    <sheetView view="pageBreakPreview" topLeftCell="A32" zoomScaleSheetLayoutView="100" workbookViewId="0">
      <selection activeCell="N46" sqref="N46"/>
    </sheetView>
  </sheetViews>
  <sheetFormatPr defaultColWidth="10.42578125" defaultRowHeight="15.75" outlineLevelRow="2" outlineLevelCol="1" x14ac:dyDescent="0.25"/>
  <cols>
    <col min="1" max="1" width="82" style="55" customWidth="1"/>
    <col min="2" max="2" width="18.140625" style="55" customWidth="1" outlineLevel="1"/>
    <col min="3" max="3" width="23.5703125" style="55" customWidth="1"/>
    <col min="4" max="4" width="8.5703125" style="2" customWidth="1"/>
    <col min="5" max="5" width="16.42578125" style="2" customWidth="1"/>
    <col min="6" max="19" width="8.5703125" style="2" customWidth="1"/>
    <col min="20" max="22" width="1.140625" style="2" customWidth="1"/>
    <col min="23" max="16384" width="10.42578125" style="2"/>
  </cols>
  <sheetData>
    <row r="1" spans="1:3" x14ac:dyDescent="0.25">
      <c r="A1" s="1"/>
      <c r="B1" s="202"/>
      <c r="C1" s="202"/>
    </row>
    <row r="2" spans="1:3" ht="18.75" x14ac:dyDescent="0.25">
      <c r="A2" s="203" t="s">
        <v>0</v>
      </c>
      <c r="B2" s="203"/>
      <c r="C2" s="203"/>
    </row>
    <row r="3" spans="1:3" ht="19.5" customHeight="1" x14ac:dyDescent="0.25">
      <c r="A3" s="203" t="s">
        <v>1</v>
      </c>
      <c r="B3" s="203"/>
      <c r="C3" s="203"/>
    </row>
    <row r="4" spans="1:3" ht="18.75" x14ac:dyDescent="0.25">
      <c r="A4" s="203" t="s">
        <v>2</v>
      </c>
      <c r="B4" s="203"/>
      <c r="C4" s="3"/>
    </row>
    <row r="5" spans="1:3" x14ac:dyDescent="0.25">
      <c r="A5" s="4"/>
      <c r="B5" s="5"/>
      <c r="C5" s="5"/>
    </row>
    <row r="6" spans="1:3" ht="16.5" thickBot="1" x14ac:dyDescent="0.3">
      <c r="A6" s="6"/>
      <c r="B6" s="6"/>
      <c r="C6" s="6" t="s">
        <v>3</v>
      </c>
    </row>
    <row r="7" spans="1:3" ht="16.5" thickBot="1" x14ac:dyDescent="0.3">
      <c r="A7" s="7"/>
      <c r="B7" s="8">
        <v>44286</v>
      </c>
      <c r="C7" s="8">
        <v>43921</v>
      </c>
    </row>
    <row r="8" spans="1:3" ht="31.5" x14ac:dyDescent="0.25">
      <c r="A8" s="9" t="s">
        <v>4</v>
      </c>
      <c r="B8" s="10">
        <f>B11+B10+B9</f>
        <v>1962053</v>
      </c>
      <c r="C8" s="11">
        <f>C11+C10+C9</f>
        <v>2105808</v>
      </c>
    </row>
    <row r="9" spans="1:3" ht="15.75" customHeight="1" outlineLevel="1" x14ac:dyDescent="0.25">
      <c r="A9" s="12" t="s">
        <v>5</v>
      </c>
      <c r="B9" s="13">
        <f>'[112]расшиф-март 2021'!D4</f>
        <v>333720</v>
      </c>
      <c r="C9" s="13">
        <v>190205</v>
      </c>
    </row>
    <row r="10" spans="1:3" outlineLevel="1" x14ac:dyDescent="0.25">
      <c r="A10" s="12" t="s">
        <v>6</v>
      </c>
      <c r="B10" s="13">
        <f>'[112]расшиф-март 2021'!D8</f>
        <v>1606219</v>
      </c>
      <c r="C10" s="13">
        <v>1893519</v>
      </c>
    </row>
    <row r="11" spans="1:3" ht="31.5" outlineLevel="1" x14ac:dyDescent="0.25">
      <c r="A11" s="14" t="s">
        <v>7</v>
      </c>
      <c r="B11" s="13">
        <f>'[112]расшиф-март 2021'!D10</f>
        <v>22114</v>
      </c>
      <c r="C11" s="13">
        <v>22084</v>
      </c>
    </row>
    <row r="12" spans="1:3" x14ac:dyDescent="0.25">
      <c r="A12" s="15" t="s">
        <v>8</v>
      </c>
      <c r="B12" s="16">
        <f>B13</f>
        <v>8440978</v>
      </c>
      <c r="C12" s="17">
        <f>C13</f>
        <v>5810797</v>
      </c>
    </row>
    <row r="13" spans="1:3" outlineLevel="1" x14ac:dyDescent="0.25">
      <c r="A13" s="14" t="s">
        <v>9</v>
      </c>
      <c r="B13" s="13">
        <f>'[112]расшиф-март 2021'!D15</f>
        <v>8440978</v>
      </c>
      <c r="C13" s="13">
        <v>5810797</v>
      </c>
    </row>
    <row r="14" spans="1:3" x14ac:dyDescent="0.25">
      <c r="A14" s="18" t="s">
        <v>10</v>
      </c>
      <c r="B14" s="16">
        <f>SUM(B15:B19)</f>
        <v>-6562001</v>
      </c>
      <c r="C14" s="17">
        <f>SUM(C16:C19)</f>
        <v>-4000388</v>
      </c>
    </row>
    <row r="15" spans="1:3" outlineLevel="1" x14ac:dyDescent="0.25">
      <c r="A15" s="19" t="s">
        <v>11</v>
      </c>
      <c r="B15" s="20">
        <f>ROUND('[112]расшиф-март 2021'!D41,0)</f>
        <v>-1730080</v>
      </c>
      <c r="C15" s="21">
        <v>0</v>
      </c>
    </row>
    <row r="16" spans="1:3" outlineLevel="2" x14ac:dyDescent="0.25">
      <c r="A16" s="14" t="s">
        <v>12</v>
      </c>
      <c r="B16" s="20">
        <f>ROUND('[112]расшиф-март 2021'!D45,0)</f>
        <v>-4141924</v>
      </c>
      <c r="C16" s="20">
        <v>-3693219</v>
      </c>
    </row>
    <row r="17" spans="1:5" outlineLevel="2" x14ac:dyDescent="0.25">
      <c r="A17" s="14" t="s">
        <v>13</v>
      </c>
      <c r="B17" s="22">
        <f>ROUND('[112]расшиф-март 2021'!D51,0)</f>
        <v>-681175</v>
      </c>
      <c r="C17" s="22">
        <v>-294258</v>
      </c>
    </row>
    <row r="18" spans="1:5" outlineLevel="2" x14ac:dyDescent="0.25">
      <c r="A18" s="14" t="s">
        <v>14</v>
      </c>
      <c r="B18" s="22">
        <f>'[112]расшиф-март 2021'!D56</f>
        <v>-3242</v>
      </c>
      <c r="C18" s="22">
        <v>-6504</v>
      </c>
    </row>
    <row r="19" spans="1:5" outlineLevel="2" x14ac:dyDescent="0.25">
      <c r="A19" s="14" t="s">
        <v>15</v>
      </c>
      <c r="B19" s="22">
        <f>'[112]расшиф-март 2021'!D58</f>
        <v>-5580</v>
      </c>
      <c r="C19" s="22">
        <v>-6407</v>
      </c>
    </row>
    <row r="20" spans="1:5" ht="15.75" customHeight="1" x14ac:dyDescent="0.25">
      <c r="A20" s="23" t="s">
        <v>16</v>
      </c>
      <c r="B20" s="24">
        <f>B8+B14+B12</f>
        <v>3841030</v>
      </c>
      <c r="C20" s="25">
        <f>C8+C14+C12</f>
        <v>3916217</v>
      </c>
    </row>
    <row r="21" spans="1:5" x14ac:dyDescent="0.25">
      <c r="A21" s="26"/>
      <c r="B21" s="27"/>
      <c r="C21" s="28"/>
    </row>
    <row r="22" spans="1:5" ht="49.5" customHeight="1" x14ac:dyDescent="0.25">
      <c r="A22" s="29" t="s">
        <v>17</v>
      </c>
      <c r="B22" s="30">
        <f>ROUND('[112]расшиф-март 2021'!D62,0)</f>
        <v>-810183</v>
      </c>
      <c r="C22" s="31">
        <v>1882208</v>
      </c>
    </row>
    <row r="23" spans="1:5" x14ac:dyDescent="0.25">
      <c r="A23" s="29" t="s">
        <v>18</v>
      </c>
      <c r="B23" s="30">
        <f>ROUND('[112]расшиф-март 2021'!D69,0)</f>
        <v>-35267</v>
      </c>
      <c r="C23" s="31">
        <v>-600656</v>
      </c>
    </row>
    <row r="24" spans="1:5" ht="15.6" hidden="1" customHeight="1" x14ac:dyDescent="0.25">
      <c r="A24" s="29" t="s">
        <v>19</v>
      </c>
      <c r="B24" s="30">
        <f>ROUND('[112]расшиф-март 2021'!D76,0)</f>
        <v>0</v>
      </c>
      <c r="C24" s="31">
        <v>0</v>
      </c>
    </row>
    <row r="25" spans="1:5" ht="31.15" hidden="1" customHeight="1" x14ac:dyDescent="0.25">
      <c r="A25" s="29" t="s">
        <v>20</v>
      </c>
      <c r="B25" s="30">
        <v>0</v>
      </c>
      <c r="C25" s="31">
        <v>0</v>
      </c>
    </row>
    <row r="26" spans="1:5" x14ac:dyDescent="0.25">
      <c r="A26" s="29" t="s">
        <v>21</v>
      </c>
      <c r="B26" s="30">
        <f>ROUND('[112]расшиф-март 2021'!D78,0)</f>
        <v>32347</v>
      </c>
      <c r="C26" s="31">
        <v>40420</v>
      </c>
    </row>
    <row r="27" spans="1:5" ht="16.5" x14ac:dyDescent="0.25">
      <c r="A27" s="23" t="s">
        <v>22</v>
      </c>
      <c r="B27" s="24">
        <f>B20+B22+B23+B24+B25+B26</f>
        <v>3027927</v>
      </c>
      <c r="C27" s="25">
        <f>C20+C22+C23+C24+C25+C26</f>
        <v>5238189</v>
      </c>
    </row>
    <row r="28" spans="1:5" x14ac:dyDescent="0.25">
      <c r="A28" s="32" t="s">
        <v>23</v>
      </c>
      <c r="B28" s="30">
        <f>'[112]расшиф-март 2021'!D120+'[112]расшиф-март 2021'!D123+'[112]расшиф-март 2021'!D131+'[112]расшиф-март 2021'!D138</f>
        <v>-2036685</v>
      </c>
      <c r="C28" s="31">
        <v>50138</v>
      </c>
      <c r="E28" s="33"/>
    </row>
    <row r="29" spans="1:5" x14ac:dyDescent="0.25">
      <c r="A29" s="32" t="s">
        <v>24</v>
      </c>
      <c r="B29" s="30">
        <f>'[112]расшиф-март 2021'!D126+'[112]расшиф-март 2021'!D129+'[112]расшиф-март 2021'!D135</f>
        <v>83100</v>
      </c>
      <c r="C29" s="31">
        <v>-30670</v>
      </c>
      <c r="E29" s="33"/>
    </row>
    <row r="30" spans="1:5" x14ac:dyDescent="0.25">
      <c r="A30" s="26" t="s">
        <v>25</v>
      </c>
      <c r="B30" s="27">
        <f>ROUND(SUM(B31:B34),)</f>
        <v>-413526</v>
      </c>
      <c r="C30" s="28">
        <f>ROUND(SUM(C31:C34),)</f>
        <v>-385152</v>
      </c>
    </row>
    <row r="31" spans="1:5" outlineLevel="1" x14ac:dyDescent="0.25">
      <c r="A31" s="34" t="s">
        <v>26</v>
      </c>
      <c r="B31" s="35">
        <f>ROUND('[112]расшиф-март 2021'!D149,0)</f>
        <v>-299411</v>
      </c>
      <c r="C31" s="31">
        <v>-275129</v>
      </c>
    </row>
    <row r="32" spans="1:5" outlineLevel="1" x14ac:dyDescent="0.25">
      <c r="A32" s="34" t="s">
        <v>27</v>
      </c>
      <c r="B32" s="35">
        <f>ROUND('[112]расшиф-март 2021'!D146,0)</f>
        <v>-16060</v>
      </c>
      <c r="C32" s="36">
        <v>-11643</v>
      </c>
    </row>
    <row r="33" spans="1:5" outlineLevel="1" x14ac:dyDescent="0.25">
      <c r="A33" s="34" t="s">
        <v>28</v>
      </c>
      <c r="B33" s="37">
        <f>'[112]расшиф-март 2021'!D166</f>
        <v>-11842</v>
      </c>
      <c r="C33" s="38">
        <v>-11697</v>
      </c>
    </row>
    <row r="34" spans="1:5" outlineLevel="1" x14ac:dyDescent="0.25">
      <c r="A34" s="34" t="s">
        <v>29</v>
      </c>
      <c r="B34" s="35">
        <f>ROUND('[112]расшиф-март 2021'!D171,0)</f>
        <v>-86213</v>
      </c>
      <c r="C34" s="35">
        <v>-86683</v>
      </c>
    </row>
    <row r="35" spans="1:5" ht="18.75" x14ac:dyDescent="0.3">
      <c r="A35" s="39" t="s">
        <v>30</v>
      </c>
      <c r="B35" s="40">
        <f>B27+B30+B28+B29</f>
        <v>660816</v>
      </c>
      <c r="C35" s="41">
        <f>C27+C30+C28+C29</f>
        <v>4872505</v>
      </c>
    </row>
    <row r="36" spans="1:5" x14ac:dyDescent="0.25">
      <c r="A36" s="29" t="s">
        <v>31</v>
      </c>
      <c r="B36" s="30">
        <f>ROUND('[112]расшиф-март 2021'!D264,0)</f>
        <v>386716</v>
      </c>
      <c r="C36" s="30">
        <v>-285196</v>
      </c>
    </row>
    <row r="37" spans="1:5" ht="16.5" x14ac:dyDescent="0.25">
      <c r="A37" s="23" t="s">
        <v>32</v>
      </c>
      <c r="B37" s="24">
        <f>B35+B36</f>
        <v>1047532</v>
      </c>
      <c r="C37" s="25">
        <f>C35+C36</f>
        <v>4587309</v>
      </c>
      <c r="E37" s="42"/>
    </row>
    <row r="38" spans="1:5" x14ac:dyDescent="0.25">
      <c r="A38" s="26"/>
      <c r="B38" s="27"/>
      <c r="C38" s="28"/>
      <c r="E38" s="33"/>
    </row>
    <row r="39" spans="1:5" x14ac:dyDescent="0.25">
      <c r="A39" s="43" t="s">
        <v>33</v>
      </c>
      <c r="B39" s="30"/>
      <c r="C39" s="31"/>
    </row>
    <row r="40" spans="1:5" ht="31.5" x14ac:dyDescent="0.25">
      <c r="A40" s="44" t="s">
        <v>34</v>
      </c>
      <c r="B40" s="30"/>
      <c r="C40" s="31"/>
    </row>
    <row r="41" spans="1:5" x14ac:dyDescent="0.25">
      <c r="A41" s="45" t="s">
        <v>35</v>
      </c>
      <c r="B41" s="30">
        <f>'[112]расшиф-март 2021'!D268</f>
        <v>36416</v>
      </c>
      <c r="C41" s="30">
        <v>-66422</v>
      </c>
    </row>
    <row r="42" spans="1:5" ht="45" customHeight="1" x14ac:dyDescent="0.25">
      <c r="A42" s="46" t="s">
        <v>36</v>
      </c>
      <c r="B42" s="47">
        <f>B41</f>
        <v>36416</v>
      </c>
      <c r="C42" s="48">
        <f>C41</f>
        <v>-66422</v>
      </c>
    </row>
    <row r="43" spans="1:5" ht="17.25" thickBot="1" x14ac:dyDescent="0.3">
      <c r="A43" s="49" t="s">
        <v>37</v>
      </c>
      <c r="B43" s="50">
        <f>B37+B42</f>
        <v>1083948</v>
      </c>
      <c r="C43" s="51">
        <f>C37+C42</f>
        <v>4520887</v>
      </c>
    </row>
    <row r="44" spans="1:5" ht="18" hidden="1" customHeight="1" outlineLevel="1" x14ac:dyDescent="0.25">
      <c r="A44" s="52" t="s">
        <v>38</v>
      </c>
      <c r="B44" s="53">
        <f>B37/650</f>
        <v>1611.5876923076924</v>
      </c>
      <c r="C44" s="53">
        <f>C37/400</f>
        <v>11468.272499999999</v>
      </c>
    </row>
    <row r="45" spans="1:5" ht="18" customHeight="1" outlineLevel="1" x14ac:dyDescent="0.25">
      <c r="A45" s="52" t="s">
        <v>38</v>
      </c>
      <c r="B45" s="53">
        <f>B37/1161</f>
        <v>902.26701119724373</v>
      </c>
      <c r="C45" s="53">
        <f>C37/1020</f>
        <v>4497.3617647058827</v>
      </c>
    </row>
    <row r="46" spans="1:5" ht="18" customHeight="1" x14ac:dyDescent="0.25">
      <c r="A46" s="54"/>
    </row>
    <row r="47" spans="1:5" ht="18" customHeight="1" x14ac:dyDescent="0.25">
      <c r="A47" s="56" t="s">
        <v>39</v>
      </c>
      <c r="B47" s="57"/>
      <c r="C47" s="58" t="s">
        <v>40</v>
      </c>
    </row>
    <row r="48" spans="1:5" ht="9.75" customHeight="1" x14ac:dyDescent="0.25">
      <c r="A48" s="56"/>
      <c r="B48" s="57"/>
      <c r="C48" s="58"/>
    </row>
    <row r="49" spans="1:3" ht="11.25" customHeight="1" x14ac:dyDescent="0.25">
      <c r="A49" s="59"/>
      <c r="B49" s="60"/>
      <c r="C49" s="60"/>
    </row>
    <row r="50" spans="1:3" x14ac:dyDescent="0.25">
      <c r="A50" s="59" t="s">
        <v>41</v>
      </c>
      <c r="B50" s="60"/>
      <c r="C50" s="60" t="s">
        <v>42</v>
      </c>
    </row>
    <row r="51" spans="1:3" x14ac:dyDescent="0.25">
      <c r="C51" s="61"/>
    </row>
    <row r="52" spans="1:3" x14ac:dyDescent="0.25">
      <c r="A52" s="54"/>
      <c r="B52" s="62"/>
      <c r="C52" s="63"/>
    </row>
    <row r="53" spans="1:3" x14ac:dyDescent="0.25">
      <c r="C53" s="61"/>
    </row>
    <row r="54" spans="1:3" x14ac:dyDescent="0.25">
      <c r="B54" s="64"/>
      <c r="C54" s="61"/>
    </row>
    <row r="55" spans="1:3" x14ac:dyDescent="0.25">
      <c r="C55" s="61"/>
    </row>
    <row r="56" spans="1:3" x14ac:dyDescent="0.25">
      <c r="C56" s="61"/>
    </row>
    <row r="57" spans="1:3" x14ac:dyDescent="0.25">
      <c r="C57" s="61"/>
    </row>
    <row r="58" spans="1:3" x14ac:dyDescent="0.25">
      <c r="C58" s="61"/>
    </row>
    <row r="59" spans="1:3" x14ac:dyDescent="0.25">
      <c r="C59" s="61"/>
    </row>
  </sheetData>
  <mergeCells count="4">
    <mergeCell ref="B1:C1"/>
    <mergeCell ref="A2:C2"/>
    <mergeCell ref="A3:C3"/>
    <mergeCell ref="A4:B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79"/>
  <sheetViews>
    <sheetView view="pageBreakPreview" topLeftCell="A55" zoomScaleSheetLayoutView="100" workbookViewId="0">
      <selection activeCell="L10" sqref="L10"/>
    </sheetView>
  </sheetViews>
  <sheetFormatPr defaultRowHeight="15.75" outlineLevelRow="1" x14ac:dyDescent="0.25"/>
  <cols>
    <col min="1" max="1" width="7.140625" style="104" customWidth="1"/>
    <col min="2" max="2" width="89.5703125" style="105" customWidth="1"/>
    <col min="3" max="3" width="18.140625" style="105" customWidth="1"/>
    <col min="4" max="4" width="20" style="105" customWidth="1"/>
    <col min="5" max="5" width="9.140625" style="123"/>
    <col min="6" max="6" width="14.42578125" style="123" customWidth="1"/>
    <col min="7" max="7" width="9.140625" style="104"/>
    <col min="8" max="8" width="10.85546875" style="104" bestFit="1" customWidth="1"/>
    <col min="9" max="186" width="9.140625" style="104"/>
    <col min="187" max="187" width="84" style="104" customWidth="1"/>
    <col min="188" max="188" width="18.140625" style="104" customWidth="1"/>
    <col min="189" max="189" width="22.140625" style="104" customWidth="1"/>
    <col min="190" max="190" width="9.140625" style="104"/>
    <col min="191" max="191" width="14.5703125" style="104" customWidth="1"/>
    <col min="192" max="192" width="12.7109375" style="104" customWidth="1"/>
    <col min="193" max="193" width="9.140625" style="104"/>
    <col min="194" max="194" width="12.85546875" style="104" customWidth="1"/>
    <col min="195" max="195" width="14.85546875" style="104" customWidth="1"/>
    <col min="196" max="196" width="13.42578125" style="104" customWidth="1"/>
    <col min="197" max="197" width="12" style="104" customWidth="1"/>
    <col min="198" max="442" width="9.140625" style="104"/>
    <col min="443" max="443" width="84" style="104" customWidth="1"/>
    <col min="444" max="444" width="18.140625" style="104" customWidth="1"/>
    <col min="445" max="445" width="22.140625" style="104" customWidth="1"/>
    <col min="446" max="446" width="9.140625" style="104"/>
    <col min="447" max="447" width="14.5703125" style="104" customWidth="1"/>
    <col min="448" max="448" width="12.7109375" style="104" customWidth="1"/>
    <col min="449" max="449" width="9.140625" style="104"/>
    <col min="450" max="450" width="12.85546875" style="104" customWidth="1"/>
    <col min="451" max="451" width="14.85546875" style="104" customWidth="1"/>
    <col min="452" max="452" width="13.42578125" style="104" customWidth="1"/>
    <col min="453" max="453" width="12" style="104" customWidth="1"/>
    <col min="454" max="698" width="9.140625" style="104"/>
    <col min="699" max="699" width="84" style="104" customWidth="1"/>
    <col min="700" max="700" width="18.140625" style="104" customWidth="1"/>
    <col min="701" max="701" width="22.140625" style="104" customWidth="1"/>
    <col min="702" max="702" width="9.140625" style="104"/>
    <col min="703" max="703" width="14.5703125" style="104" customWidth="1"/>
    <col min="704" max="704" width="12.7109375" style="104" customWidth="1"/>
    <col min="705" max="705" width="9.140625" style="104"/>
    <col min="706" max="706" width="12.85546875" style="104" customWidth="1"/>
    <col min="707" max="707" width="14.85546875" style="104" customWidth="1"/>
    <col min="708" max="708" width="13.42578125" style="104" customWidth="1"/>
    <col min="709" max="709" width="12" style="104" customWidth="1"/>
    <col min="710" max="954" width="9.140625" style="104"/>
    <col min="955" max="955" width="84" style="104" customWidth="1"/>
    <col min="956" max="956" width="18.140625" style="104" customWidth="1"/>
    <col min="957" max="957" width="22.140625" style="104" customWidth="1"/>
    <col min="958" max="958" width="9.140625" style="104"/>
    <col min="959" max="959" width="14.5703125" style="104" customWidth="1"/>
    <col min="960" max="960" width="12.7109375" style="104" customWidth="1"/>
    <col min="961" max="961" width="9.140625" style="104"/>
    <col min="962" max="962" width="12.85546875" style="104" customWidth="1"/>
    <col min="963" max="963" width="14.85546875" style="104" customWidth="1"/>
    <col min="964" max="964" width="13.42578125" style="104" customWidth="1"/>
    <col min="965" max="965" width="12" style="104" customWidth="1"/>
    <col min="966" max="1210" width="9.140625" style="104"/>
    <col min="1211" max="1211" width="84" style="104" customWidth="1"/>
    <col min="1212" max="1212" width="18.140625" style="104" customWidth="1"/>
    <col min="1213" max="1213" width="22.140625" style="104" customWidth="1"/>
    <col min="1214" max="1214" width="9.140625" style="104"/>
    <col min="1215" max="1215" width="14.5703125" style="104" customWidth="1"/>
    <col min="1216" max="1216" width="12.7109375" style="104" customWidth="1"/>
    <col min="1217" max="1217" width="9.140625" style="104"/>
    <col min="1218" max="1218" width="12.85546875" style="104" customWidth="1"/>
    <col min="1219" max="1219" width="14.85546875" style="104" customWidth="1"/>
    <col min="1220" max="1220" width="13.42578125" style="104" customWidth="1"/>
    <col min="1221" max="1221" width="12" style="104" customWidth="1"/>
    <col min="1222" max="1466" width="9.140625" style="104"/>
    <col min="1467" max="1467" width="84" style="104" customWidth="1"/>
    <col min="1468" max="1468" width="18.140625" style="104" customWidth="1"/>
    <col min="1469" max="1469" width="22.140625" style="104" customWidth="1"/>
    <col min="1470" max="1470" width="9.140625" style="104"/>
    <col min="1471" max="1471" width="14.5703125" style="104" customWidth="1"/>
    <col min="1472" max="1472" width="12.7109375" style="104" customWidth="1"/>
    <col min="1473" max="1473" width="9.140625" style="104"/>
    <col min="1474" max="1474" width="12.85546875" style="104" customWidth="1"/>
    <col min="1475" max="1475" width="14.85546875" style="104" customWidth="1"/>
    <col min="1476" max="1476" width="13.42578125" style="104" customWidth="1"/>
    <col min="1477" max="1477" width="12" style="104" customWidth="1"/>
    <col min="1478" max="1722" width="9.140625" style="104"/>
    <col min="1723" max="1723" width="84" style="104" customWidth="1"/>
    <col min="1724" max="1724" width="18.140625" style="104" customWidth="1"/>
    <col min="1725" max="1725" width="22.140625" style="104" customWidth="1"/>
    <col min="1726" max="1726" width="9.140625" style="104"/>
    <col min="1727" max="1727" width="14.5703125" style="104" customWidth="1"/>
    <col min="1728" max="1728" width="12.7109375" style="104" customWidth="1"/>
    <col min="1729" max="1729" width="9.140625" style="104"/>
    <col min="1730" max="1730" width="12.85546875" style="104" customWidth="1"/>
    <col min="1731" max="1731" width="14.85546875" style="104" customWidth="1"/>
    <col min="1732" max="1732" width="13.42578125" style="104" customWidth="1"/>
    <col min="1733" max="1733" width="12" style="104" customWidth="1"/>
    <col min="1734" max="1978" width="9.140625" style="104"/>
    <col min="1979" max="1979" width="84" style="104" customWidth="1"/>
    <col min="1980" max="1980" width="18.140625" style="104" customWidth="1"/>
    <col min="1981" max="1981" width="22.140625" style="104" customWidth="1"/>
    <col min="1982" max="1982" width="9.140625" style="104"/>
    <col min="1983" max="1983" width="14.5703125" style="104" customWidth="1"/>
    <col min="1984" max="1984" width="12.7109375" style="104" customWidth="1"/>
    <col min="1985" max="1985" width="9.140625" style="104"/>
    <col min="1986" max="1986" width="12.85546875" style="104" customWidth="1"/>
    <col min="1987" max="1987" width="14.85546875" style="104" customWidth="1"/>
    <col min="1988" max="1988" width="13.42578125" style="104" customWidth="1"/>
    <col min="1989" max="1989" width="12" style="104" customWidth="1"/>
    <col min="1990" max="2234" width="9.140625" style="104"/>
    <col min="2235" max="2235" width="84" style="104" customWidth="1"/>
    <col min="2236" max="2236" width="18.140625" style="104" customWidth="1"/>
    <col min="2237" max="2237" width="22.140625" style="104" customWidth="1"/>
    <col min="2238" max="2238" width="9.140625" style="104"/>
    <col min="2239" max="2239" width="14.5703125" style="104" customWidth="1"/>
    <col min="2240" max="2240" width="12.7109375" style="104" customWidth="1"/>
    <col min="2241" max="2241" width="9.140625" style="104"/>
    <col min="2242" max="2242" width="12.85546875" style="104" customWidth="1"/>
    <col min="2243" max="2243" width="14.85546875" style="104" customWidth="1"/>
    <col min="2244" max="2244" width="13.42578125" style="104" customWidth="1"/>
    <col min="2245" max="2245" width="12" style="104" customWidth="1"/>
    <col min="2246" max="2490" width="9.140625" style="104"/>
    <col min="2491" max="2491" width="84" style="104" customWidth="1"/>
    <col min="2492" max="2492" width="18.140625" style="104" customWidth="1"/>
    <col min="2493" max="2493" width="22.140625" style="104" customWidth="1"/>
    <col min="2494" max="2494" width="9.140625" style="104"/>
    <col min="2495" max="2495" width="14.5703125" style="104" customWidth="1"/>
    <col min="2496" max="2496" width="12.7109375" style="104" customWidth="1"/>
    <col min="2497" max="2497" width="9.140625" style="104"/>
    <col min="2498" max="2498" width="12.85546875" style="104" customWidth="1"/>
    <col min="2499" max="2499" width="14.85546875" style="104" customWidth="1"/>
    <col min="2500" max="2500" width="13.42578125" style="104" customWidth="1"/>
    <col min="2501" max="2501" width="12" style="104" customWidth="1"/>
    <col min="2502" max="2746" width="9.140625" style="104"/>
    <col min="2747" max="2747" width="84" style="104" customWidth="1"/>
    <col min="2748" max="2748" width="18.140625" style="104" customWidth="1"/>
    <col min="2749" max="2749" width="22.140625" style="104" customWidth="1"/>
    <col min="2750" max="2750" width="9.140625" style="104"/>
    <col min="2751" max="2751" width="14.5703125" style="104" customWidth="1"/>
    <col min="2752" max="2752" width="12.7109375" style="104" customWidth="1"/>
    <col min="2753" max="2753" width="9.140625" style="104"/>
    <col min="2754" max="2754" width="12.85546875" style="104" customWidth="1"/>
    <col min="2755" max="2755" width="14.85546875" style="104" customWidth="1"/>
    <col min="2756" max="2756" width="13.42578125" style="104" customWidth="1"/>
    <col min="2757" max="2757" width="12" style="104" customWidth="1"/>
    <col min="2758" max="3002" width="9.140625" style="104"/>
    <col min="3003" max="3003" width="84" style="104" customWidth="1"/>
    <col min="3004" max="3004" width="18.140625" style="104" customWidth="1"/>
    <col min="3005" max="3005" width="22.140625" style="104" customWidth="1"/>
    <col min="3006" max="3006" width="9.140625" style="104"/>
    <col min="3007" max="3007" width="14.5703125" style="104" customWidth="1"/>
    <col min="3008" max="3008" width="12.7109375" style="104" customWidth="1"/>
    <col min="3009" max="3009" width="9.140625" style="104"/>
    <col min="3010" max="3010" width="12.85546875" style="104" customWidth="1"/>
    <col min="3011" max="3011" width="14.85546875" style="104" customWidth="1"/>
    <col min="3012" max="3012" width="13.42578125" style="104" customWidth="1"/>
    <col min="3013" max="3013" width="12" style="104" customWidth="1"/>
    <col min="3014" max="3258" width="9.140625" style="104"/>
    <col min="3259" max="3259" width="84" style="104" customWidth="1"/>
    <col min="3260" max="3260" width="18.140625" style="104" customWidth="1"/>
    <col min="3261" max="3261" width="22.140625" style="104" customWidth="1"/>
    <col min="3262" max="3262" width="9.140625" style="104"/>
    <col min="3263" max="3263" width="14.5703125" style="104" customWidth="1"/>
    <col min="3264" max="3264" width="12.7109375" style="104" customWidth="1"/>
    <col min="3265" max="3265" width="9.140625" style="104"/>
    <col min="3266" max="3266" width="12.85546875" style="104" customWidth="1"/>
    <col min="3267" max="3267" width="14.85546875" style="104" customWidth="1"/>
    <col min="3268" max="3268" width="13.42578125" style="104" customWidth="1"/>
    <col min="3269" max="3269" width="12" style="104" customWidth="1"/>
    <col min="3270" max="3514" width="9.140625" style="104"/>
    <col min="3515" max="3515" width="84" style="104" customWidth="1"/>
    <col min="3516" max="3516" width="18.140625" style="104" customWidth="1"/>
    <col min="3517" max="3517" width="22.140625" style="104" customWidth="1"/>
    <col min="3518" max="3518" width="9.140625" style="104"/>
    <col min="3519" max="3519" width="14.5703125" style="104" customWidth="1"/>
    <col min="3520" max="3520" width="12.7109375" style="104" customWidth="1"/>
    <col min="3521" max="3521" width="9.140625" style="104"/>
    <col min="3522" max="3522" width="12.85546875" style="104" customWidth="1"/>
    <col min="3523" max="3523" width="14.85546875" style="104" customWidth="1"/>
    <col min="3524" max="3524" width="13.42578125" style="104" customWidth="1"/>
    <col min="3525" max="3525" width="12" style="104" customWidth="1"/>
    <col min="3526" max="3770" width="9.140625" style="104"/>
    <col min="3771" max="3771" width="84" style="104" customWidth="1"/>
    <col min="3772" max="3772" width="18.140625" style="104" customWidth="1"/>
    <col min="3773" max="3773" width="22.140625" style="104" customWidth="1"/>
    <col min="3774" max="3774" width="9.140625" style="104"/>
    <col min="3775" max="3775" width="14.5703125" style="104" customWidth="1"/>
    <col min="3776" max="3776" width="12.7109375" style="104" customWidth="1"/>
    <col min="3777" max="3777" width="9.140625" style="104"/>
    <col min="3778" max="3778" width="12.85546875" style="104" customWidth="1"/>
    <col min="3779" max="3779" width="14.85546875" style="104" customWidth="1"/>
    <col min="3780" max="3780" width="13.42578125" style="104" customWidth="1"/>
    <col min="3781" max="3781" width="12" style="104" customWidth="1"/>
    <col min="3782" max="4026" width="9.140625" style="104"/>
    <col min="4027" max="4027" width="84" style="104" customWidth="1"/>
    <col min="4028" max="4028" width="18.140625" style="104" customWidth="1"/>
    <col min="4029" max="4029" width="22.140625" style="104" customWidth="1"/>
    <col min="4030" max="4030" width="9.140625" style="104"/>
    <col min="4031" max="4031" width="14.5703125" style="104" customWidth="1"/>
    <col min="4032" max="4032" width="12.7109375" style="104" customWidth="1"/>
    <col min="4033" max="4033" width="9.140625" style="104"/>
    <col min="4034" max="4034" width="12.85546875" style="104" customWidth="1"/>
    <col min="4035" max="4035" width="14.85546875" style="104" customWidth="1"/>
    <col min="4036" max="4036" width="13.42578125" style="104" customWidth="1"/>
    <col min="4037" max="4037" width="12" style="104" customWidth="1"/>
    <col min="4038" max="4282" width="9.140625" style="104"/>
    <col min="4283" max="4283" width="84" style="104" customWidth="1"/>
    <col min="4284" max="4284" width="18.140625" style="104" customWidth="1"/>
    <col min="4285" max="4285" width="22.140625" style="104" customWidth="1"/>
    <col min="4286" max="4286" width="9.140625" style="104"/>
    <col min="4287" max="4287" width="14.5703125" style="104" customWidth="1"/>
    <col min="4288" max="4288" width="12.7109375" style="104" customWidth="1"/>
    <col min="4289" max="4289" width="9.140625" style="104"/>
    <col min="4290" max="4290" width="12.85546875" style="104" customWidth="1"/>
    <col min="4291" max="4291" width="14.85546875" style="104" customWidth="1"/>
    <col min="4292" max="4292" width="13.42578125" style="104" customWidth="1"/>
    <col min="4293" max="4293" width="12" style="104" customWidth="1"/>
    <col min="4294" max="4538" width="9.140625" style="104"/>
    <col min="4539" max="4539" width="84" style="104" customWidth="1"/>
    <col min="4540" max="4540" width="18.140625" style="104" customWidth="1"/>
    <col min="4541" max="4541" width="22.140625" style="104" customWidth="1"/>
    <col min="4542" max="4542" width="9.140625" style="104"/>
    <col min="4543" max="4543" width="14.5703125" style="104" customWidth="1"/>
    <col min="4544" max="4544" width="12.7109375" style="104" customWidth="1"/>
    <col min="4545" max="4545" width="9.140625" style="104"/>
    <col min="4546" max="4546" width="12.85546875" style="104" customWidth="1"/>
    <col min="4547" max="4547" width="14.85546875" style="104" customWidth="1"/>
    <col min="4548" max="4548" width="13.42578125" style="104" customWidth="1"/>
    <col min="4549" max="4549" width="12" style="104" customWidth="1"/>
    <col min="4550" max="4794" width="9.140625" style="104"/>
    <col min="4795" max="4795" width="84" style="104" customWidth="1"/>
    <col min="4796" max="4796" width="18.140625" style="104" customWidth="1"/>
    <col min="4797" max="4797" width="22.140625" style="104" customWidth="1"/>
    <col min="4798" max="4798" width="9.140625" style="104"/>
    <col min="4799" max="4799" width="14.5703125" style="104" customWidth="1"/>
    <col min="4800" max="4800" width="12.7109375" style="104" customWidth="1"/>
    <col min="4801" max="4801" width="9.140625" style="104"/>
    <col min="4802" max="4802" width="12.85546875" style="104" customWidth="1"/>
    <col min="4803" max="4803" width="14.85546875" style="104" customWidth="1"/>
    <col min="4804" max="4804" width="13.42578125" style="104" customWidth="1"/>
    <col min="4805" max="4805" width="12" style="104" customWidth="1"/>
    <col min="4806" max="5050" width="9.140625" style="104"/>
    <col min="5051" max="5051" width="84" style="104" customWidth="1"/>
    <col min="5052" max="5052" width="18.140625" style="104" customWidth="1"/>
    <col min="5053" max="5053" width="22.140625" style="104" customWidth="1"/>
    <col min="5054" max="5054" width="9.140625" style="104"/>
    <col min="5055" max="5055" width="14.5703125" style="104" customWidth="1"/>
    <col min="5056" max="5056" width="12.7109375" style="104" customWidth="1"/>
    <col min="5057" max="5057" width="9.140625" style="104"/>
    <col min="5058" max="5058" width="12.85546875" style="104" customWidth="1"/>
    <col min="5059" max="5059" width="14.85546875" style="104" customWidth="1"/>
    <col min="5060" max="5060" width="13.42578125" style="104" customWidth="1"/>
    <col min="5061" max="5061" width="12" style="104" customWidth="1"/>
    <col min="5062" max="5306" width="9.140625" style="104"/>
    <col min="5307" max="5307" width="84" style="104" customWidth="1"/>
    <col min="5308" max="5308" width="18.140625" style="104" customWidth="1"/>
    <col min="5309" max="5309" width="22.140625" style="104" customWidth="1"/>
    <col min="5310" max="5310" width="9.140625" style="104"/>
    <col min="5311" max="5311" width="14.5703125" style="104" customWidth="1"/>
    <col min="5312" max="5312" width="12.7109375" style="104" customWidth="1"/>
    <col min="5313" max="5313" width="9.140625" style="104"/>
    <col min="5314" max="5314" width="12.85546875" style="104" customWidth="1"/>
    <col min="5315" max="5315" width="14.85546875" style="104" customWidth="1"/>
    <col min="5316" max="5316" width="13.42578125" style="104" customWidth="1"/>
    <col min="5317" max="5317" width="12" style="104" customWidth="1"/>
    <col min="5318" max="5562" width="9.140625" style="104"/>
    <col min="5563" max="5563" width="84" style="104" customWidth="1"/>
    <col min="5564" max="5564" width="18.140625" style="104" customWidth="1"/>
    <col min="5565" max="5565" width="22.140625" style="104" customWidth="1"/>
    <col min="5566" max="5566" width="9.140625" style="104"/>
    <col min="5567" max="5567" width="14.5703125" style="104" customWidth="1"/>
    <col min="5568" max="5568" width="12.7109375" style="104" customWidth="1"/>
    <col min="5569" max="5569" width="9.140625" style="104"/>
    <col min="5570" max="5570" width="12.85546875" style="104" customWidth="1"/>
    <col min="5571" max="5571" width="14.85546875" style="104" customWidth="1"/>
    <col min="5572" max="5572" width="13.42578125" style="104" customWidth="1"/>
    <col min="5573" max="5573" width="12" style="104" customWidth="1"/>
    <col min="5574" max="5818" width="9.140625" style="104"/>
    <col min="5819" max="5819" width="84" style="104" customWidth="1"/>
    <col min="5820" max="5820" width="18.140625" style="104" customWidth="1"/>
    <col min="5821" max="5821" width="22.140625" style="104" customWidth="1"/>
    <col min="5822" max="5822" width="9.140625" style="104"/>
    <col min="5823" max="5823" width="14.5703125" style="104" customWidth="1"/>
    <col min="5824" max="5824" width="12.7109375" style="104" customWidth="1"/>
    <col min="5825" max="5825" width="9.140625" style="104"/>
    <col min="5826" max="5826" width="12.85546875" style="104" customWidth="1"/>
    <col min="5827" max="5827" width="14.85546875" style="104" customWidth="1"/>
    <col min="5828" max="5828" width="13.42578125" style="104" customWidth="1"/>
    <col min="5829" max="5829" width="12" style="104" customWidth="1"/>
    <col min="5830" max="6074" width="9.140625" style="104"/>
    <col min="6075" max="6075" width="84" style="104" customWidth="1"/>
    <col min="6076" max="6076" width="18.140625" style="104" customWidth="1"/>
    <col min="6077" max="6077" width="22.140625" style="104" customWidth="1"/>
    <col min="6078" max="6078" width="9.140625" style="104"/>
    <col min="6079" max="6079" width="14.5703125" style="104" customWidth="1"/>
    <col min="6080" max="6080" width="12.7109375" style="104" customWidth="1"/>
    <col min="6081" max="6081" width="9.140625" style="104"/>
    <col min="6082" max="6082" width="12.85546875" style="104" customWidth="1"/>
    <col min="6083" max="6083" width="14.85546875" style="104" customWidth="1"/>
    <col min="6084" max="6084" width="13.42578125" style="104" customWidth="1"/>
    <col min="6085" max="6085" width="12" style="104" customWidth="1"/>
    <col min="6086" max="6330" width="9.140625" style="104"/>
    <col min="6331" max="6331" width="84" style="104" customWidth="1"/>
    <col min="6332" max="6332" width="18.140625" style="104" customWidth="1"/>
    <col min="6333" max="6333" width="22.140625" style="104" customWidth="1"/>
    <col min="6334" max="6334" width="9.140625" style="104"/>
    <col min="6335" max="6335" width="14.5703125" style="104" customWidth="1"/>
    <col min="6336" max="6336" width="12.7109375" style="104" customWidth="1"/>
    <col min="6337" max="6337" width="9.140625" style="104"/>
    <col min="6338" max="6338" width="12.85546875" style="104" customWidth="1"/>
    <col min="6339" max="6339" width="14.85546875" style="104" customWidth="1"/>
    <col min="6340" max="6340" width="13.42578125" style="104" customWidth="1"/>
    <col min="6341" max="6341" width="12" style="104" customWidth="1"/>
    <col min="6342" max="6586" width="9.140625" style="104"/>
    <col min="6587" max="6587" width="84" style="104" customWidth="1"/>
    <col min="6588" max="6588" width="18.140625" style="104" customWidth="1"/>
    <col min="6589" max="6589" width="22.140625" style="104" customWidth="1"/>
    <col min="6590" max="6590" width="9.140625" style="104"/>
    <col min="6591" max="6591" width="14.5703125" style="104" customWidth="1"/>
    <col min="6592" max="6592" width="12.7109375" style="104" customWidth="1"/>
    <col min="6593" max="6593" width="9.140625" style="104"/>
    <col min="6594" max="6594" width="12.85546875" style="104" customWidth="1"/>
    <col min="6595" max="6595" width="14.85546875" style="104" customWidth="1"/>
    <col min="6596" max="6596" width="13.42578125" style="104" customWidth="1"/>
    <col min="6597" max="6597" width="12" style="104" customWidth="1"/>
    <col min="6598" max="6842" width="9.140625" style="104"/>
    <col min="6843" max="6843" width="84" style="104" customWidth="1"/>
    <col min="6844" max="6844" width="18.140625" style="104" customWidth="1"/>
    <col min="6845" max="6845" width="22.140625" style="104" customWidth="1"/>
    <col min="6846" max="6846" width="9.140625" style="104"/>
    <col min="6847" max="6847" width="14.5703125" style="104" customWidth="1"/>
    <col min="6848" max="6848" width="12.7109375" style="104" customWidth="1"/>
    <col min="6849" max="6849" width="9.140625" style="104"/>
    <col min="6850" max="6850" width="12.85546875" style="104" customWidth="1"/>
    <col min="6851" max="6851" width="14.85546875" style="104" customWidth="1"/>
    <col min="6852" max="6852" width="13.42578125" style="104" customWidth="1"/>
    <col min="6853" max="6853" width="12" style="104" customWidth="1"/>
    <col min="6854" max="7098" width="9.140625" style="104"/>
    <col min="7099" max="7099" width="84" style="104" customWidth="1"/>
    <col min="7100" max="7100" width="18.140625" style="104" customWidth="1"/>
    <col min="7101" max="7101" width="22.140625" style="104" customWidth="1"/>
    <col min="7102" max="7102" width="9.140625" style="104"/>
    <col min="7103" max="7103" width="14.5703125" style="104" customWidth="1"/>
    <col min="7104" max="7104" width="12.7109375" style="104" customWidth="1"/>
    <col min="7105" max="7105" width="9.140625" style="104"/>
    <col min="7106" max="7106" width="12.85546875" style="104" customWidth="1"/>
    <col min="7107" max="7107" width="14.85546875" style="104" customWidth="1"/>
    <col min="7108" max="7108" width="13.42578125" style="104" customWidth="1"/>
    <col min="7109" max="7109" width="12" style="104" customWidth="1"/>
    <col min="7110" max="7354" width="9.140625" style="104"/>
    <col min="7355" max="7355" width="84" style="104" customWidth="1"/>
    <col min="7356" max="7356" width="18.140625" style="104" customWidth="1"/>
    <col min="7357" max="7357" width="22.140625" style="104" customWidth="1"/>
    <col min="7358" max="7358" width="9.140625" style="104"/>
    <col min="7359" max="7359" width="14.5703125" style="104" customWidth="1"/>
    <col min="7360" max="7360" width="12.7109375" style="104" customWidth="1"/>
    <col min="7361" max="7361" width="9.140625" style="104"/>
    <col min="7362" max="7362" width="12.85546875" style="104" customWidth="1"/>
    <col min="7363" max="7363" width="14.85546875" style="104" customWidth="1"/>
    <col min="7364" max="7364" width="13.42578125" style="104" customWidth="1"/>
    <col min="7365" max="7365" width="12" style="104" customWidth="1"/>
    <col min="7366" max="7610" width="9.140625" style="104"/>
    <col min="7611" max="7611" width="84" style="104" customWidth="1"/>
    <col min="7612" max="7612" width="18.140625" style="104" customWidth="1"/>
    <col min="7613" max="7613" width="22.140625" style="104" customWidth="1"/>
    <col min="7614" max="7614" width="9.140625" style="104"/>
    <col min="7615" max="7615" width="14.5703125" style="104" customWidth="1"/>
    <col min="7616" max="7616" width="12.7109375" style="104" customWidth="1"/>
    <col min="7617" max="7617" width="9.140625" style="104"/>
    <col min="7618" max="7618" width="12.85546875" style="104" customWidth="1"/>
    <col min="7619" max="7619" width="14.85546875" style="104" customWidth="1"/>
    <col min="7620" max="7620" width="13.42578125" style="104" customWidth="1"/>
    <col min="7621" max="7621" width="12" style="104" customWidth="1"/>
    <col min="7622" max="7866" width="9.140625" style="104"/>
    <col min="7867" max="7867" width="84" style="104" customWidth="1"/>
    <col min="7868" max="7868" width="18.140625" style="104" customWidth="1"/>
    <col min="7869" max="7869" width="22.140625" style="104" customWidth="1"/>
    <col min="7870" max="7870" width="9.140625" style="104"/>
    <col min="7871" max="7871" width="14.5703125" style="104" customWidth="1"/>
    <col min="7872" max="7872" width="12.7109375" style="104" customWidth="1"/>
    <col min="7873" max="7873" width="9.140625" style="104"/>
    <col min="7874" max="7874" width="12.85546875" style="104" customWidth="1"/>
    <col min="7875" max="7875" width="14.85546875" style="104" customWidth="1"/>
    <col min="7876" max="7876" width="13.42578125" style="104" customWidth="1"/>
    <col min="7877" max="7877" width="12" style="104" customWidth="1"/>
    <col min="7878" max="8122" width="9.140625" style="104"/>
    <col min="8123" max="8123" width="84" style="104" customWidth="1"/>
    <col min="8124" max="8124" width="18.140625" style="104" customWidth="1"/>
    <col min="8125" max="8125" width="22.140625" style="104" customWidth="1"/>
    <col min="8126" max="8126" width="9.140625" style="104"/>
    <col min="8127" max="8127" width="14.5703125" style="104" customWidth="1"/>
    <col min="8128" max="8128" width="12.7109375" style="104" customWidth="1"/>
    <col min="8129" max="8129" width="9.140625" style="104"/>
    <col min="8130" max="8130" width="12.85546875" style="104" customWidth="1"/>
    <col min="8131" max="8131" width="14.85546875" style="104" customWidth="1"/>
    <col min="8132" max="8132" width="13.42578125" style="104" customWidth="1"/>
    <col min="8133" max="8133" width="12" style="104" customWidth="1"/>
    <col min="8134" max="8378" width="9.140625" style="104"/>
    <col min="8379" max="8379" width="84" style="104" customWidth="1"/>
    <col min="8380" max="8380" width="18.140625" style="104" customWidth="1"/>
    <col min="8381" max="8381" width="22.140625" style="104" customWidth="1"/>
    <col min="8382" max="8382" width="9.140625" style="104"/>
    <col min="8383" max="8383" width="14.5703125" style="104" customWidth="1"/>
    <col min="8384" max="8384" width="12.7109375" style="104" customWidth="1"/>
    <col min="8385" max="8385" width="9.140625" style="104"/>
    <col min="8386" max="8386" width="12.85546875" style="104" customWidth="1"/>
    <col min="8387" max="8387" width="14.85546875" style="104" customWidth="1"/>
    <col min="8388" max="8388" width="13.42578125" style="104" customWidth="1"/>
    <col min="8389" max="8389" width="12" style="104" customWidth="1"/>
    <col min="8390" max="8634" width="9.140625" style="104"/>
    <col min="8635" max="8635" width="84" style="104" customWidth="1"/>
    <col min="8636" max="8636" width="18.140625" style="104" customWidth="1"/>
    <col min="8637" max="8637" width="22.140625" style="104" customWidth="1"/>
    <col min="8638" max="8638" width="9.140625" style="104"/>
    <col min="8639" max="8639" width="14.5703125" style="104" customWidth="1"/>
    <col min="8640" max="8640" width="12.7109375" style="104" customWidth="1"/>
    <col min="8641" max="8641" width="9.140625" style="104"/>
    <col min="8642" max="8642" width="12.85546875" style="104" customWidth="1"/>
    <col min="8643" max="8643" width="14.85546875" style="104" customWidth="1"/>
    <col min="8644" max="8644" width="13.42578125" style="104" customWidth="1"/>
    <col min="8645" max="8645" width="12" style="104" customWidth="1"/>
    <col min="8646" max="8890" width="9.140625" style="104"/>
    <col min="8891" max="8891" width="84" style="104" customWidth="1"/>
    <col min="8892" max="8892" width="18.140625" style="104" customWidth="1"/>
    <col min="8893" max="8893" width="22.140625" style="104" customWidth="1"/>
    <col min="8894" max="8894" width="9.140625" style="104"/>
    <col min="8895" max="8895" width="14.5703125" style="104" customWidth="1"/>
    <col min="8896" max="8896" width="12.7109375" style="104" customWidth="1"/>
    <col min="8897" max="8897" width="9.140625" style="104"/>
    <col min="8898" max="8898" width="12.85546875" style="104" customWidth="1"/>
    <col min="8899" max="8899" width="14.85546875" style="104" customWidth="1"/>
    <col min="8900" max="8900" width="13.42578125" style="104" customWidth="1"/>
    <col min="8901" max="8901" width="12" style="104" customWidth="1"/>
    <col min="8902" max="9146" width="9.140625" style="104"/>
    <col min="9147" max="9147" width="84" style="104" customWidth="1"/>
    <col min="9148" max="9148" width="18.140625" style="104" customWidth="1"/>
    <col min="9149" max="9149" width="22.140625" style="104" customWidth="1"/>
    <col min="9150" max="9150" width="9.140625" style="104"/>
    <col min="9151" max="9151" width="14.5703125" style="104" customWidth="1"/>
    <col min="9152" max="9152" width="12.7109375" style="104" customWidth="1"/>
    <col min="9153" max="9153" width="9.140625" style="104"/>
    <col min="9154" max="9154" width="12.85546875" style="104" customWidth="1"/>
    <col min="9155" max="9155" width="14.85546875" style="104" customWidth="1"/>
    <col min="9156" max="9156" width="13.42578125" style="104" customWidth="1"/>
    <col min="9157" max="9157" width="12" style="104" customWidth="1"/>
    <col min="9158" max="9402" width="9.140625" style="104"/>
    <col min="9403" max="9403" width="84" style="104" customWidth="1"/>
    <col min="9404" max="9404" width="18.140625" style="104" customWidth="1"/>
    <col min="9405" max="9405" width="22.140625" style="104" customWidth="1"/>
    <col min="9406" max="9406" width="9.140625" style="104"/>
    <col min="9407" max="9407" width="14.5703125" style="104" customWidth="1"/>
    <col min="9408" max="9408" width="12.7109375" style="104" customWidth="1"/>
    <col min="9409" max="9409" width="9.140625" style="104"/>
    <col min="9410" max="9410" width="12.85546875" style="104" customWidth="1"/>
    <col min="9411" max="9411" width="14.85546875" style="104" customWidth="1"/>
    <col min="9412" max="9412" width="13.42578125" style="104" customWidth="1"/>
    <col min="9413" max="9413" width="12" style="104" customWidth="1"/>
    <col min="9414" max="9658" width="9.140625" style="104"/>
    <col min="9659" max="9659" width="84" style="104" customWidth="1"/>
    <col min="9660" max="9660" width="18.140625" style="104" customWidth="1"/>
    <col min="9661" max="9661" width="22.140625" style="104" customWidth="1"/>
    <col min="9662" max="9662" width="9.140625" style="104"/>
    <col min="9663" max="9663" width="14.5703125" style="104" customWidth="1"/>
    <col min="9664" max="9664" width="12.7109375" style="104" customWidth="1"/>
    <col min="9665" max="9665" width="9.140625" style="104"/>
    <col min="9666" max="9666" width="12.85546875" style="104" customWidth="1"/>
    <col min="9667" max="9667" width="14.85546875" style="104" customWidth="1"/>
    <col min="9668" max="9668" width="13.42578125" style="104" customWidth="1"/>
    <col min="9669" max="9669" width="12" style="104" customWidth="1"/>
    <col min="9670" max="9914" width="9.140625" style="104"/>
    <col min="9915" max="9915" width="84" style="104" customWidth="1"/>
    <col min="9916" max="9916" width="18.140625" style="104" customWidth="1"/>
    <col min="9917" max="9917" width="22.140625" style="104" customWidth="1"/>
    <col min="9918" max="9918" width="9.140625" style="104"/>
    <col min="9919" max="9919" width="14.5703125" style="104" customWidth="1"/>
    <col min="9920" max="9920" width="12.7109375" style="104" customWidth="1"/>
    <col min="9921" max="9921" width="9.140625" style="104"/>
    <col min="9922" max="9922" width="12.85546875" style="104" customWidth="1"/>
    <col min="9923" max="9923" width="14.85546875" style="104" customWidth="1"/>
    <col min="9924" max="9924" width="13.42578125" style="104" customWidth="1"/>
    <col min="9925" max="9925" width="12" style="104" customWidth="1"/>
    <col min="9926" max="10170" width="9.140625" style="104"/>
    <col min="10171" max="10171" width="84" style="104" customWidth="1"/>
    <col min="10172" max="10172" width="18.140625" style="104" customWidth="1"/>
    <col min="10173" max="10173" width="22.140625" style="104" customWidth="1"/>
    <col min="10174" max="10174" width="9.140625" style="104"/>
    <col min="10175" max="10175" width="14.5703125" style="104" customWidth="1"/>
    <col min="10176" max="10176" width="12.7109375" style="104" customWidth="1"/>
    <col min="10177" max="10177" width="9.140625" style="104"/>
    <col min="10178" max="10178" width="12.85546875" style="104" customWidth="1"/>
    <col min="10179" max="10179" width="14.85546875" style="104" customWidth="1"/>
    <col min="10180" max="10180" width="13.42578125" style="104" customWidth="1"/>
    <col min="10181" max="10181" width="12" style="104" customWidth="1"/>
    <col min="10182" max="10426" width="9.140625" style="104"/>
    <col min="10427" max="10427" width="84" style="104" customWidth="1"/>
    <col min="10428" max="10428" width="18.140625" style="104" customWidth="1"/>
    <col min="10429" max="10429" width="22.140625" style="104" customWidth="1"/>
    <col min="10430" max="10430" width="9.140625" style="104"/>
    <col min="10431" max="10431" width="14.5703125" style="104" customWidth="1"/>
    <col min="10432" max="10432" width="12.7109375" style="104" customWidth="1"/>
    <col min="10433" max="10433" width="9.140625" style="104"/>
    <col min="10434" max="10434" width="12.85546875" style="104" customWidth="1"/>
    <col min="10435" max="10435" width="14.85546875" style="104" customWidth="1"/>
    <col min="10436" max="10436" width="13.42578125" style="104" customWidth="1"/>
    <col min="10437" max="10437" width="12" style="104" customWidth="1"/>
    <col min="10438" max="10682" width="9.140625" style="104"/>
    <col min="10683" max="10683" width="84" style="104" customWidth="1"/>
    <col min="10684" max="10684" width="18.140625" style="104" customWidth="1"/>
    <col min="10685" max="10685" width="22.140625" style="104" customWidth="1"/>
    <col min="10686" max="10686" width="9.140625" style="104"/>
    <col min="10687" max="10687" width="14.5703125" style="104" customWidth="1"/>
    <col min="10688" max="10688" width="12.7109375" style="104" customWidth="1"/>
    <col min="10689" max="10689" width="9.140625" style="104"/>
    <col min="10690" max="10690" width="12.85546875" style="104" customWidth="1"/>
    <col min="10691" max="10691" width="14.85546875" style="104" customWidth="1"/>
    <col min="10692" max="10692" width="13.42578125" style="104" customWidth="1"/>
    <col min="10693" max="10693" width="12" style="104" customWidth="1"/>
    <col min="10694" max="10938" width="9.140625" style="104"/>
    <col min="10939" max="10939" width="84" style="104" customWidth="1"/>
    <col min="10940" max="10940" width="18.140625" style="104" customWidth="1"/>
    <col min="10941" max="10941" width="22.140625" style="104" customWidth="1"/>
    <col min="10942" max="10942" width="9.140625" style="104"/>
    <col min="10943" max="10943" width="14.5703125" style="104" customWidth="1"/>
    <col min="10944" max="10944" width="12.7109375" style="104" customWidth="1"/>
    <col min="10945" max="10945" width="9.140625" style="104"/>
    <col min="10946" max="10946" width="12.85546875" style="104" customWidth="1"/>
    <col min="10947" max="10947" width="14.85546875" style="104" customWidth="1"/>
    <col min="10948" max="10948" width="13.42578125" style="104" customWidth="1"/>
    <col min="10949" max="10949" width="12" style="104" customWidth="1"/>
    <col min="10950" max="11194" width="9.140625" style="104"/>
    <col min="11195" max="11195" width="84" style="104" customWidth="1"/>
    <col min="11196" max="11196" width="18.140625" style="104" customWidth="1"/>
    <col min="11197" max="11197" width="22.140625" style="104" customWidth="1"/>
    <col min="11198" max="11198" width="9.140625" style="104"/>
    <col min="11199" max="11199" width="14.5703125" style="104" customWidth="1"/>
    <col min="11200" max="11200" width="12.7109375" style="104" customWidth="1"/>
    <col min="11201" max="11201" width="9.140625" style="104"/>
    <col min="11202" max="11202" width="12.85546875" style="104" customWidth="1"/>
    <col min="11203" max="11203" width="14.85546875" style="104" customWidth="1"/>
    <col min="11204" max="11204" width="13.42578125" style="104" customWidth="1"/>
    <col min="11205" max="11205" width="12" style="104" customWidth="1"/>
    <col min="11206" max="11450" width="9.140625" style="104"/>
    <col min="11451" max="11451" width="84" style="104" customWidth="1"/>
    <col min="11452" max="11452" width="18.140625" style="104" customWidth="1"/>
    <col min="11453" max="11453" width="22.140625" style="104" customWidth="1"/>
    <col min="11454" max="11454" width="9.140625" style="104"/>
    <col min="11455" max="11455" width="14.5703125" style="104" customWidth="1"/>
    <col min="11456" max="11456" width="12.7109375" style="104" customWidth="1"/>
    <col min="11457" max="11457" width="9.140625" style="104"/>
    <col min="11458" max="11458" width="12.85546875" style="104" customWidth="1"/>
    <col min="11459" max="11459" width="14.85546875" style="104" customWidth="1"/>
    <col min="11460" max="11460" width="13.42578125" style="104" customWidth="1"/>
    <col min="11461" max="11461" width="12" style="104" customWidth="1"/>
    <col min="11462" max="11706" width="9.140625" style="104"/>
    <col min="11707" max="11707" width="84" style="104" customWidth="1"/>
    <col min="11708" max="11708" width="18.140625" style="104" customWidth="1"/>
    <col min="11709" max="11709" width="22.140625" style="104" customWidth="1"/>
    <col min="11710" max="11710" width="9.140625" style="104"/>
    <col min="11711" max="11711" width="14.5703125" style="104" customWidth="1"/>
    <col min="11712" max="11712" width="12.7109375" style="104" customWidth="1"/>
    <col min="11713" max="11713" width="9.140625" style="104"/>
    <col min="11714" max="11714" width="12.85546875" style="104" customWidth="1"/>
    <col min="11715" max="11715" width="14.85546875" style="104" customWidth="1"/>
    <col min="11716" max="11716" width="13.42578125" style="104" customWidth="1"/>
    <col min="11717" max="11717" width="12" style="104" customWidth="1"/>
    <col min="11718" max="11962" width="9.140625" style="104"/>
    <col min="11963" max="11963" width="84" style="104" customWidth="1"/>
    <col min="11964" max="11964" width="18.140625" style="104" customWidth="1"/>
    <col min="11965" max="11965" width="22.140625" style="104" customWidth="1"/>
    <col min="11966" max="11966" width="9.140625" style="104"/>
    <col min="11967" max="11967" width="14.5703125" style="104" customWidth="1"/>
    <col min="11968" max="11968" width="12.7109375" style="104" customWidth="1"/>
    <col min="11969" max="11969" width="9.140625" style="104"/>
    <col min="11970" max="11970" width="12.85546875" style="104" customWidth="1"/>
    <col min="11971" max="11971" width="14.85546875" style="104" customWidth="1"/>
    <col min="11972" max="11972" width="13.42578125" style="104" customWidth="1"/>
    <col min="11973" max="11973" width="12" style="104" customWidth="1"/>
    <col min="11974" max="12218" width="9.140625" style="104"/>
    <col min="12219" max="12219" width="84" style="104" customWidth="1"/>
    <col min="12220" max="12220" width="18.140625" style="104" customWidth="1"/>
    <col min="12221" max="12221" width="22.140625" style="104" customWidth="1"/>
    <col min="12222" max="12222" width="9.140625" style="104"/>
    <col min="12223" max="12223" width="14.5703125" style="104" customWidth="1"/>
    <col min="12224" max="12224" width="12.7109375" style="104" customWidth="1"/>
    <col min="12225" max="12225" width="9.140625" style="104"/>
    <col min="12226" max="12226" width="12.85546875" style="104" customWidth="1"/>
    <col min="12227" max="12227" width="14.85546875" style="104" customWidth="1"/>
    <col min="12228" max="12228" width="13.42578125" style="104" customWidth="1"/>
    <col min="12229" max="12229" width="12" style="104" customWidth="1"/>
    <col min="12230" max="12474" width="9.140625" style="104"/>
    <col min="12475" max="12475" width="84" style="104" customWidth="1"/>
    <col min="12476" max="12476" width="18.140625" style="104" customWidth="1"/>
    <col min="12477" max="12477" width="22.140625" style="104" customWidth="1"/>
    <col min="12478" max="12478" width="9.140625" style="104"/>
    <col min="12479" max="12479" width="14.5703125" style="104" customWidth="1"/>
    <col min="12480" max="12480" width="12.7109375" style="104" customWidth="1"/>
    <col min="12481" max="12481" width="9.140625" style="104"/>
    <col min="12482" max="12482" width="12.85546875" style="104" customWidth="1"/>
    <col min="12483" max="12483" width="14.85546875" style="104" customWidth="1"/>
    <col min="12484" max="12484" width="13.42578125" style="104" customWidth="1"/>
    <col min="12485" max="12485" width="12" style="104" customWidth="1"/>
    <col min="12486" max="12730" width="9.140625" style="104"/>
    <col min="12731" max="12731" width="84" style="104" customWidth="1"/>
    <col min="12732" max="12732" width="18.140625" style="104" customWidth="1"/>
    <col min="12733" max="12733" width="22.140625" style="104" customWidth="1"/>
    <col min="12734" max="12734" width="9.140625" style="104"/>
    <col min="12735" max="12735" width="14.5703125" style="104" customWidth="1"/>
    <col min="12736" max="12736" width="12.7109375" style="104" customWidth="1"/>
    <col min="12737" max="12737" width="9.140625" style="104"/>
    <col min="12738" max="12738" width="12.85546875" style="104" customWidth="1"/>
    <col min="12739" max="12739" width="14.85546875" style="104" customWidth="1"/>
    <col min="12740" max="12740" width="13.42578125" style="104" customWidth="1"/>
    <col min="12741" max="12741" width="12" style="104" customWidth="1"/>
    <col min="12742" max="12986" width="9.140625" style="104"/>
    <col min="12987" max="12987" width="84" style="104" customWidth="1"/>
    <col min="12988" max="12988" width="18.140625" style="104" customWidth="1"/>
    <col min="12989" max="12989" width="22.140625" style="104" customWidth="1"/>
    <col min="12990" max="12990" width="9.140625" style="104"/>
    <col min="12991" max="12991" width="14.5703125" style="104" customWidth="1"/>
    <col min="12992" max="12992" width="12.7109375" style="104" customWidth="1"/>
    <col min="12993" max="12993" width="9.140625" style="104"/>
    <col min="12994" max="12994" width="12.85546875" style="104" customWidth="1"/>
    <col min="12995" max="12995" width="14.85546875" style="104" customWidth="1"/>
    <col min="12996" max="12996" width="13.42578125" style="104" customWidth="1"/>
    <col min="12997" max="12997" width="12" style="104" customWidth="1"/>
    <col min="12998" max="13242" width="9.140625" style="104"/>
    <col min="13243" max="13243" width="84" style="104" customWidth="1"/>
    <col min="13244" max="13244" width="18.140625" style="104" customWidth="1"/>
    <col min="13245" max="13245" width="22.140625" style="104" customWidth="1"/>
    <col min="13246" max="13246" width="9.140625" style="104"/>
    <col min="13247" max="13247" width="14.5703125" style="104" customWidth="1"/>
    <col min="13248" max="13248" width="12.7109375" style="104" customWidth="1"/>
    <col min="13249" max="13249" width="9.140625" style="104"/>
    <col min="13250" max="13250" width="12.85546875" style="104" customWidth="1"/>
    <col min="13251" max="13251" width="14.85546875" style="104" customWidth="1"/>
    <col min="13252" max="13252" width="13.42578125" style="104" customWidth="1"/>
    <col min="13253" max="13253" width="12" style="104" customWidth="1"/>
    <col min="13254" max="13498" width="9.140625" style="104"/>
    <col min="13499" max="13499" width="84" style="104" customWidth="1"/>
    <col min="13500" max="13500" width="18.140625" style="104" customWidth="1"/>
    <col min="13501" max="13501" width="22.140625" style="104" customWidth="1"/>
    <col min="13502" max="13502" width="9.140625" style="104"/>
    <col min="13503" max="13503" width="14.5703125" style="104" customWidth="1"/>
    <col min="13504" max="13504" width="12.7109375" style="104" customWidth="1"/>
    <col min="13505" max="13505" width="9.140625" style="104"/>
    <col min="13506" max="13506" width="12.85546875" style="104" customWidth="1"/>
    <col min="13507" max="13507" width="14.85546875" style="104" customWidth="1"/>
    <col min="13508" max="13508" width="13.42578125" style="104" customWidth="1"/>
    <col min="13509" max="13509" width="12" style="104" customWidth="1"/>
    <col min="13510" max="13754" width="9.140625" style="104"/>
    <col min="13755" max="13755" width="84" style="104" customWidth="1"/>
    <col min="13756" max="13756" width="18.140625" style="104" customWidth="1"/>
    <col min="13757" max="13757" width="22.140625" style="104" customWidth="1"/>
    <col min="13758" max="13758" width="9.140625" style="104"/>
    <col min="13759" max="13759" width="14.5703125" style="104" customWidth="1"/>
    <col min="13760" max="13760" width="12.7109375" style="104" customWidth="1"/>
    <col min="13761" max="13761" width="9.140625" style="104"/>
    <col min="13762" max="13762" width="12.85546875" style="104" customWidth="1"/>
    <col min="13763" max="13763" width="14.85546875" style="104" customWidth="1"/>
    <col min="13764" max="13764" width="13.42578125" style="104" customWidth="1"/>
    <col min="13765" max="13765" width="12" style="104" customWidth="1"/>
    <col min="13766" max="14010" width="9.140625" style="104"/>
    <col min="14011" max="14011" width="84" style="104" customWidth="1"/>
    <col min="14012" max="14012" width="18.140625" style="104" customWidth="1"/>
    <col min="14013" max="14013" width="22.140625" style="104" customWidth="1"/>
    <col min="14014" max="14014" width="9.140625" style="104"/>
    <col min="14015" max="14015" width="14.5703125" style="104" customWidth="1"/>
    <col min="14016" max="14016" width="12.7109375" style="104" customWidth="1"/>
    <col min="14017" max="14017" width="9.140625" style="104"/>
    <col min="14018" max="14018" width="12.85546875" style="104" customWidth="1"/>
    <col min="14019" max="14019" width="14.85546875" style="104" customWidth="1"/>
    <col min="14020" max="14020" width="13.42578125" style="104" customWidth="1"/>
    <col min="14021" max="14021" width="12" style="104" customWidth="1"/>
    <col min="14022" max="14266" width="9.140625" style="104"/>
    <col min="14267" max="14267" width="84" style="104" customWidth="1"/>
    <col min="14268" max="14268" width="18.140625" style="104" customWidth="1"/>
    <col min="14269" max="14269" width="22.140625" style="104" customWidth="1"/>
    <col min="14270" max="14270" width="9.140625" style="104"/>
    <col min="14271" max="14271" width="14.5703125" style="104" customWidth="1"/>
    <col min="14272" max="14272" width="12.7109375" style="104" customWidth="1"/>
    <col min="14273" max="14273" width="9.140625" style="104"/>
    <col min="14274" max="14274" width="12.85546875" style="104" customWidth="1"/>
    <col min="14275" max="14275" width="14.85546875" style="104" customWidth="1"/>
    <col min="14276" max="14276" width="13.42578125" style="104" customWidth="1"/>
    <col min="14277" max="14277" width="12" style="104" customWidth="1"/>
    <col min="14278" max="14522" width="9.140625" style="104"/>
    <col min="14523" max="14523" width="84" style="104" customWidth="1"/>
    <col min="14524" max="14524" width="18.140625" style="104" customWidth="1"/>
    <col min="14525" max="14525" width="22.140625" style="104" customWidth="1"/>
    <col min="14526" max="14526" width="9.140625" style="104"/>
    <col min="14527" max="14527" width="14.5703125" style="104" customWidth="1"/>
    <col min="14528" max="14528" width="12.7109375" style="104" customWidth="1"/>
    <col min="14529" max="14529" width="9.140625" style="104"/>
    <col min="14530" max="14530" width="12.85546875" style="104" customWidth="1"/>
    <col min="14531" max="14531" width="14.85546875" style="104" customWidth="1"/>
    <col min="14532" max="14532" width="13.42578125" style="104" customWidth="1"/>
    <col min="14533" max="14533" width="12" style="104" customWidth="1"/>
    <col min="14534" max="14778" width="9.140625" style="104"/>
    <col min="14779" max="14779" width="84" style="104" customWidth="1"/>
    <col min="14780" max="14780" width="18.140625" style="104" customWidth="1"/>
    <col min="14781" max="14781" width="22.140625" style="104" customWidth="1"/>
    <col min="14782" max="14782" width="9.140625" style="104"/>
    <col min="14783" max="14783" width="14.5703125" style="104" customWidth="1"/>
    <col min="14784" max="14784" width="12.7109375" style="104" customWidth="1"/>
    <col min="14785" max="14785" width="9.140625" style="104"/>
    <col min="14786" max="14786" width="12.85546875" style="104" customWidth="1"/>
    <col min="14787" max="14787" width="14.85546875" style="104" customWidth="1"/>
    <col min="14788" max="14788" width="13.42578125" style="104" customWidth="1"/>
    <col min="14789" max="14789" width="12" style="104" customWidth="1"/>
    <col min="14790" max="15034" width="9.140625" style="104"/>
    <col min="15035" max="15035" width="84" style="104" customWidth="1"/>
    <col min="15036" max="15036" width="18.140625" style="104" customWidth="1"/>
    <col min="15037" max="15037" width="22.140625" style="104" customWidth="1"/>
    <col min="15038" max="15038" width="9.140625" style="104"/>
    <col min="15039" max="15039" width="14.5703125" style="104" customWidth="1"/>
    <col min="15040" max="15040" width="12.7109375" style="104" customWidth="1"/>
    <col min="15041" max="15041" width="9.140625" style="104"/>
    <col min="15042" max="15042" width="12.85546875" style="104" customWidth="1"/>
    <col min="15043" max="15043" width="14.85546875" style="104" customWidth="1"/>
    <col min="15044" max="15044" width="13.42578125" style="104" customWidth="1"/>
    <col min="15045" max="15045" width="12" style="104" customWidth="1"/>
    <col min="15046" max="15290" width="9.140625" style="104"/>
    <col min="15291" max="15291" width="84" style="104" customWidth="1"/>
    <col min="15292" max="15292" width="18.140625" style="104" customWidth="1"/>
    <col min="15293" max="15293" width="22.140625" style="104" customWidth="1"/>
    <col min="15294" max="15294" width="9.140625" style="104"/>
    <col min="15295" max="15295" width="14.5703125" style="104" customWidth="1"/>
    <col min="15296" max="15296" width="12.7109375" style="104" customWidth="1"/>
    <col min="15297" max="15297" width="9.140625" style="104"/>
    <col min="15298" max="15298" width="12.85546875" style="104" customWidth="1"/>
    <col min="15299" max="15299" width="14.85546875" style="104" customWidth="1"/>
    <col min="15300" max="15300" width="13.42578125" style="104" customWidth="1"/>
    <col min="15301" max="15301" width="12" style="104" customWidth="1"/>
    <col min="15302" max="15546" width="9.140625" style="104"/>
    <col min="15547" max="15547" width="84" style="104" customWidth="1"/>
    <col min="15548" max="15548" width="18.140625" style="104" customWidth="1"/>
    <col min="15549" max="15549" width="22.140625" style="104" customWidth="1"/>
    <col min="15550" max="15550" width="9.140625" style="104"/>
    <col min="15551" max="15551" width="14.5703125" style="104" customWidth="1"/>
    <col min="15552" max="15552" width="12.7109375" style="104" customWidth="1"/>
    <col min="15553" max="15553" width="9.140625" style="104"/>
    <col min="15554" max="15554" width="12.85546875" style="104" customWidth="1"/>
    <col min="15555" max="15555" width="14.85546875" style="104" customWidth="1"/>
    <col min="15556" max="15556" width="13.42578125" style="104" customWidth="1"/>
    <col min="15557" max="15557" width="12" style="104" customWidth="1"/>
    <col min="15558" max="15802" width="9.140625" style="104"/>
    <col min="15803" max="15803" width="84" style="104" customWidth="1"/>
    <col min="15804" max="15804" width="18.140625" style="104" customWidth="1"/>
    <col min="15805" max="15805" width="22.140625" style="104" customWidth="1"/>
    <col min="15806" max="15806" width="9.140625" style="104"/>
    <col min="15807" max="15807" width="14.5703125" style="104" customWidth="1"/>
    <col min="15808" max="15808" width="12.7109375" style="104" customWidth="1"/>
    <col min="15809" max="15809" width="9.140625" style="104"/>
    <col min="15810" max="15810" width="12.85546875" style="104" customWidth="1"/>
    <col min="15811" max="15811" width="14.85546875" style="104" customWidth="1"/>
    <col min="15812" max="15812" width="13.42578125" style="104" customWidth="1"/>
    <col min="15813" max="15813" width="12" style="104" customWidth="1"/>
    <col min="15814" max="16058" width="9.140625" style="104"/>
    <col min="16059" max="16059" width="84" style="104" customWidth="1"/>
    <col min="16060" max="16060" width="18.140625" style="104" customWidth="1"/>
    <col min="16061" max="16061" width="22.140625" style="104" customWidth="1"/>
    <col min="16062" max="16062" width="9.140625" style="104"/>
    <col min="16063" max="16063" width="14.5703125" style="104" customWidth="1"/>
    <col min="16064" max="16064" width="12.7109375" style="104" customWidth="1"/>
    <col min="16065" max="16065" width="9.140625" style="104"/>
    <col min="16066" max="16066" width="12.85546875" style="104" customWidth="1"/>
    <col min="16067" max="16067" width="14.85546875" style="104" customWidth="1"/>
    <col min="16068" max="16068" width="13.42578125" style="104" customWidth="1"/>
    <col min="16069" max="16069" width="12" style="104" customWidth="1"/>
    <col min="16070" max="16384" width="9.140625" style="104"/>
  </cols>
  <sheetData>
    <row r="1" spans="1:9" x14ac:dyDescent="0.25">
      <c r="C1" s="204"/>
      <c r="D1" s="204"/>
    </row>
    <row r="2" spans="1:9" ht="18.75" x14ac:dyDescent="0.25">
      <c r="A2" s="205" t="s">
        <v>77</v>
      </c>
      <c r="B2" s="205"/>
      <c r="C2" s="205"/>
      <c r="D2" s="205"/>
    </row>
    <row r="3" spans="1:9" ht="18.75" x14ac:dyDescent="0.25">
      <c r="A3" s="205" t="s">
        <v>44</v>
      </c>
      <c r="B3" s="205"/>
      <c r="C3" s="205"/>
      <c r="D3" s="205"/>
    </row>
    <row r="4" spans="1:9" ht="18.75" x14ac:dyDescent="0.25">
      <c r="A4" s="206" t="s">
        <v>78</v>
      </c>
      <c r="B4" s="206"/>
      <c r="C4" s="206"/>
      <c r="D4" s="206"/>
    </row>
    <row r="6" spans="1:9" ht="16.5" thickBot="1" x14ac:dyDescent="0.3">
      <c r="C6" s="106"/>
      <c r="D6" s="106" t="s">
        <v>46</v>
      </c>
    </row>
    <row r="7" spans="1:9" x14ac:dyDescent="0.25">
      <c r="A7" s="107"/>
      <c r="B7" s="108"/>
      <c r="C7" s="178">
        <v>44286</v>
      </c>
      <c r="D7" s="184">
        <v>43921</v>
      </c>
    </row>
    <row r="8" spans="1:9" x14ac:dyDescent="0.25">
      <c r="A8" s="109">
        <v>8</v>
      </c>
      <c r="B8" s="110" t="s">
        <v>79</v>
      </c>
      <c r="C8" s="179"/>
      <c r="D8" s="185"/>
    </row>
    <row r="9" spans="1:9" x14ac:dyDescent="0.25">
      <c r="A9" s="111">
        <v>9</v>
      </c>
      <c r="B9" s="112" t="s">
        <v>80</v>
      </c>
      <c r="C9" s="113">
        <f>C10+C11+C12+C13</f>
        <v>8740091</v>
      </c>
      <c r="D9" s="186">
        <v>6977971</v>
      </c>
      <c r="F9" s="192"/>
      <c r="I9" s="125"/>
    </row>
    <row r="10" spans="1:9" ht="31.5" outlineLevel="1" x14ac:dyDescent="0.25">
      <c r="A10" s="114">
        <v>10</v>
      </c>
      <c r="B10" s="115" t="s">
        <v>81</v>
      </c>
      <c r="C10" s="113">
        <f>'[113]ДДС 3м'!F12</f>
        <v>0</v>
      </c>
      <c r="D10" s="186">
        <v>0</v>
      </c>
      <c r="I10" s="125"/>
    </row>
    <row r="11" spans="1:9" outlineLevel="1" x14ac:dyDescent="0.25">
      <c r="A11" s="111">
        <v>11</v>
      </c>
      <c r="B11" s="116" t="s">
        <v>82</v>
      </c>
      <c r="C11" s="113">
        <f>'[113]ДДС 3м'!F13</f>
        <v>6800609</v>
      </c>
      <c r="D11" s="186">
        <v>4891527</v>
      </c>
      <c r="F11" s="124"/>
      <c r="I11" s="125"/>
    </row>
    <row r="12" spans="1:9" outlineLevel="1" x14ac:dyDescent="0.25">
      <c r="A12" s="114">
        <v>12</v>
      </c>
      <c r="B12" s="116" t="s">
        <v>83</v>
      </c>
      <c r="C12" s="113">
        <f>'[113]ДДС 3м'!F15</f>
        <v>1605762</v>
      </c>
      <c r="D12" s="186">
        <v>1896239</v>
      </c>
      <c r="F12" s="124"/>
      <c r="I12" s="125"/>
    </row>
    <row r="13" spans="1:9" outlineLevel="1" x14ac:dyDescent="0.25">
      <c r="A13" s="111">
        <v>13</v>
      </c>
      <c r="B13" s="116" t="s">
        <v>84</v>
      </c>
      <c r="C13" s="113">
        <f>'[113]ДДС 3м'!F16</f>
        <v>333720</v>
      </c>
      <c r="D13" s="186">
        <v>190205</v>
      </c>
      <c r="F13" s="124"/>
      <c r="I13" s="125"/>
    </row>
    <row r="14" spans="1:9" x14ac:dyDescent="0.25">
      <c r="A14" s="114">
        <v>14</v>
      </c>
      <c r="B14" s="115" t="s">
        <v>85</v>
      </c>
      <c r="C14" s="113">
        <f>C15+C16+C18+C17</f>
        <v>-4629528</v>
      </c>
      <c r="D14" s="186">
        <v>-2879940</v>
      </c>
      <c r="F14" s="192"/>
      <c r="I14" s="125"/>
    </row>
    <row r="15" spans="1:9" outlineLevel="1" x14ac:dyDescent="0.25">
      <c r="A15" s="111">
        <v>15</v>
      </c>
      <c r="B15" s="116" t="s">
        <v>86</v>
      </c>
      <c r="C15" s="113">
        <f>'[113]ДДС 3м'!F18</f>
        <v>0</v>
      </c>
      <c r="D15" s="186">
        <v>0</v>
      </c>
      <c r="I15" s="125"/>
    </row>
    <row r="16" spans="1:9" outlineLevel="1" x14ac:dyDescent="0.25">
      <c r="A16" s="114">
        <v>16</v>
      </c>
      <c r="B16" s="116" t="s">
        <v>87</v>
      </c>
      <c r="C16" s="113">
        <f>'[113]ДДС 3м'!F19</f>
        <v>-3739113</v>
      </c>
      <c r="D16" s="186">
        <v>-2615274</v>
      </c>
      <c r="F16" s="124"/>
      <c r="I16" s="125"/>
    </row>
    <row r="17" spans="1:9" outlineLevel="1" x14ac:dyDescent="0.25">
      <c r="A17" s="111">
        <v>17</v>
      </c>
      <c r="B17" s="116" t="s">
        <v>88</v>
      </c>
      <c r="C17" s="113">
        <f>'[113]ДДС 3м'!F20</f>
        <v>-884837</v>
      </c>
      <c r="D17" s="186">
        <v>-258378</v>
      </c>
      <c r="F17" s="124"/>
      <c r="I17" s="125"/>
    </row>
    <row r="18" spans="1:9" outlineLevel="1" x14ac:dyDescent="0.25">
      <c r="A18" s="114">
        <v>18</v>
      </c>
      <c r="B18" s="116" t="s">
        <v>89</v>
      </c>
      <c r="C18" s="113">
        <f>'[113]ДДС 3м'!F21</f>
        <v>-5578</v>
      </c>
      <c r="D18" s="186">
        <v>-6288</v>
      </c>
      <c r="F18" s="124"/>
      <c r="I18" s="125"/>
    </row>
    <row r="19" spans="1:9" x14ac:dyDescent="0.25">
      <c r="A19" s="111">
        <v>19</v>
      </c>
      <c r="B19" s="115" t="s">
        <v>90</v>
      </c>
      <c r="C19" s="117">
        <f>'[113]ДДС 3м'!F23</f>
        <v>-26579</v>
      </c>
      <c r="D19" s="187">
        <v>-26198</v>
      </c>
      <c r="F19" s="124"/>
      <c r="I19" s="125"/>
    </row>
    <row r="20" spans="1:9" ht="31.5" x14ac:dyDescent="0.25">
      <c r="A20" s="114">
        <v>20</v>
      </c>
      <c r="B20" s="115" t="s">
        <v>91</v>
      </c>
      <c r="C20" s="117">
        <f>'[113]ДДС 3м'!F24</f>
        <v>23725</v>
      </c>
      <c r="D20" s="187">
        <v>113938</v>
      </c>
      <c r="F20" s="124"/>
      <c r="I20" s="125"/>
    </row>
    <row r="21" spans="1:9" x14ac:dyDescent="0.25">
      <c r="A21" s="111">
        <v>21</v>
      </c>
      <c r="B21" s="115" t="s">
        <v>92</v>
      </c>
      <c r="C21" s="117">
        <f>'[113]ДДС 3м'!F25</f>
        <v>133324</v>
      </c>
      <c r="D21" s="187">
        <v>59345</v>
      </c>
      <c r="F21" s="124"/>
      <c r="I21" s="125"/>
    </row>
    <row r="22" spans="1:9" x14ac:dyDescent="0.25">
      <c r="A22" s="114">
        <v>22</v>
      </c>
      <c r="B22" s="115" t="s">
        <v>93</v>
      </c>
      <c r="C22" s="117">
        <f>'[113]ДДС 3м'!F39</f>
        <v>0</v>
      </c>
      <c r="D22" s="187">
        <v>0</v>
      </c>
      <c r="I22" s="125"/>
    </row>
    <row r="23" spans="1:9" x14ac:dyDescent="0.25">
      <c r="A23" s="111">
        <v>23</v>
      </c>
      <c r="B23" s="115" t="s">
        <v>94</v>
      </c>
      <c r="C23" s="117">
        <f>'[113]ДДС 3м'!F40</f>
        <v>-367480</v>
      </c>
      <c r="D23" s="187">
        <v>-332321</v>
      </c>
      <c r="F23" s="124"/>
      <c r="I23" s="125"/>
    </row>
    <row r="24" spans="1:9" x14ac:dyDescent="0.25">
      <c r="A24" s="114">
        <v>24</v>
      </c>
      <c r="B24" s="112"/>
      <c r="C24" s="118">
        <f>SUM(C19:C23)+C14+C9</f>
        <v>3873553</v>
      </c>
      <c r="D24" s="188">
        <v>3912795</v>
      </c>
      <c r="F24" s="193"/>
      <c r="I24" s="125"/>
    </row>
    <row r="25" spans="1:9" x14ac:dyDescent="0.25">
      <c r="A25" s="111">
        <v>25</v>
      </c>
      <c r="B25" s="119" t="s">
        <v>95</v>
      </c>
      <c r="C25" s="180"/>
      <c r="D25" s="189"/>
      <c r="I25" s="125"/>
    </row>
    <row r="26" spans="1:9" x14ac:dyDescent="0.25">
      <c r="A26" s="114">
        <v>26</v>
      </c>
      <c r="B26" s="115" t="s">
        <v>96</v>
      </c>
      <c r="C26" s="117">
        <f>'[113]ДДС 3м'!F43</f>
        <v>-48854236</v>
      </c>
      <c r="D26" s="187">
        <v>-8203959</v>
      </c>
      <c r="F26" s="124"/>
      <c r="I26" s="125"/>
    </row>
    <row r="27" spans="1:9" x14ac:dyDescent="0.25">
      <c r="A27" s="111">
        <v>27</v>
      </c>
      <c r="B27" s="115" t="s">
        <v>97</v>
      </c>
      <c r="C27" s="117">
        <f>'[113]ДДС 3м'!F44</f>
        <v>0</v>
      </c>
      <c r="D27" s="187">
        <v>0</v>
      </c>
      <c r="I27" s="125"/>
    </row>
    <row r="28" spans="1:9" x14ac:dyDescent="0.25">
      <c r="A28" s="114">
        <v>28</v>
      </c>
      <c r="B28" s="115" t="s">
        <v>98</v>
      </c>
      <c r="C28" s="117"/>
      <c r="D28" s="187"/>
      <c r="I28" s="125"/>
    </row>
    <row r="29" spans="1:9" x14ac:dyDescent="0.25">
      <c r="A29" s="111">
        <v>29</v>
      </c>
      <c r="B29" s="115" t="s">
        <v>99</v>
      </c>
      <c r="C29" s="117">
        <f>'[113]ДДС 3м'!F45</f>
        <v>6740272</v>
      </c>
      <c r="D29" s="187">
        <v>3751965</v>
      </c>
      <c r="F29" s="124"/>
      <c r="I29" s="125"/>
    </row>
    <row r="30" spans="1:9" x14ac:dyDescent="0.25">
      <c r="A30" s="114">
        <v>30</v>
      </c>
      <c r="B30" s="115" t="s">
        <v>52</v>
      </c>
      <c r="C30" s="117">
        <f>'[113]ДДС 3м'!F46</f>
        <v>-16701953</v>
      </c>
      <c r="D30" s="187">
        <v>-12727625</v>
      </c>
      <c r="F30" s="124"/>
      <c r="I30" s="125"/>
    </row>
    <row r="31" spans="1:9" x14ac:dyDescent="0.25">
      <c r="A31" s="111">
        <v>31</v>
      </c>
      <c r="B31" s="115" t="s">
        <v>100</v>
      </c>
      <c r="C31" s="117">
        <f>'[113]ДДС 3м'!F47</f>
        <v>0</v>
      </c>
      <c r="D31" s="187">
        <v>0</v>
      </c>
      <c r="I31" s="125"/>
    </row>
    <row r="32" spans="1:9" x14ac:dyDescent="0.25">
      <c r="A32" s="114">
        <v>32</v>
      </c>
      <c r="B32" s="115" t="s">
        <v>101</v>
      </c>
      <c r="C32" s="117">
        <f>'[113]ДДС 3м'!F48</f>
        <v>0</v>
      </c>
      <c r="D32" s="187">
        <v>0</v>
      </c>
      <c r="I32" s="125"/>
    </row>
    <row r="33" spans="1:9" x14ac:dyDescent="0.25">
      <c r="A33" s="111">
        <v>33</v>
      </c>
      <c r="B33" s="115" t="s">
        <v>57</v>
      </c>
      <c r="C33" s="117">
        <f>SUM('[113]ДДС 3м'!F50:F79)</f>
        <v>214274</v>
      </c>
      <c r="D33" s="187">
        <v>554630</v>
      </c>
      <c r="F33" s="124"/>
      <c r="I33" s="125"/>
    </row>
    <row r="34" spans="1:9" x14ac:dyDescent="0.25">
      <c r="A34" s="114">
        <v>34</v>
      </c>
      <c r="B34" s="119" t="s">
        <v>102</v>
      </c>
      <c r="C34" s="117"/>
      <c r="D34" s="187"/>
      <c r="I34" s="125"/>
    </row>
    <row r="35" spans="1:9" x14ac:dyDescent="0.25">
      <c r="A35" s="111">
        <v>35</v>
      </c>
      <c r="B35" s="115" t="s">
        <v>103</v>
      </c>
      <c r="C35" s="117"/>
      <c r="D35" s="187"/>
      <c r="I35" s="125"/>
    </row>
    <row r="36" spans="1:9" x14ac:dyDescent="0.25">
      <c r="A36" s="114">
        <v>36</v>
      </c>
      <c r="B36" s="115" t="s">
        <v>104</v>
      </c>
      <c r="C36" s="117"/>
      <c r="D36" s="187"/>
      <c r="I36" s="125"/>
    </row>
    <row r="37" spans="1:9" x14ac:dyDescent="0.25">
      <c r="A37" s="111">
        <v>37</v>
      </c>
      <c r="B37" s="115" t="s">
        <v>105</v>
      </c>
      <c r="C37" s="117"/>
      <c r="D37" s="187"/>
      <c r="I37" s="125"/>
    </row>
    <row r="38" spans="1:9" x14ac:dyDescent="0.25">
      <c r="A38" s="114">
        <v>38</v>
      </c>
      <c r="B38" s="115" t="s">
        <v>106</v>
      </c>
      <c r="C38" s="117">
        <f>'[113]ДДС 3м'!F84</f>
        <v>0</v>
      </c>
      <c r="D38" s="187">
        <v>0</v>
      </c>
      <c r="I38" s="125"/>
    </row>
    <row r="39" spans="1:9" x14ac:dyDescent="0.25">
      <c r="A39" s="111">
        <v>39</v>
      </c>
      <c r="B39" s="115" t="s">
        <v>63</v>
      </c>
      <c r="C39" s="117">
        <f>'[113]ДДС 3м'!F81</f>
        <v>-817758</v>
      </c>
      <c r="D39" s="187">
        <v>8834068</v>
      </c>
      <c r="F39" s="124"/>
      <c r="I39" s="125"/>
    </row>
    <row r="40" spans="1:9" x14ac:dyDescent="0.25">
      <c r="A40" s="114">
        <v>40</v>
      </c>
      <c r="B40" s="115" t="s">
        <v>107</v>
      </c>
      <c r="C40" s="117">
        <f>'[113]ДДС 3м'!F82</f>
        <v>0</v>
      </c>
      <c r="D40" s="187">
        <v>0</v>
      </c>
      <c r="I40" s="125"/>
    </row>
    <row r="41" spans="1:9" x14ac:dyDescent="0.25">
      <c r="A41" s="111">
        <v>41</v>
      </c>
      <c r="B41" s="115" t="s">
        <v>108</v>
      </c>
      <c r="C41" s="117">
        <f>'[113]ДДС 3м'!F83</f>
        <v>184491</v>
      </c>
      <c r="D41" s="187">
        <v>-1267502</v>
      </c>
      <c r="F41" s="124"/>
      <c r="I41" s="125"/>
    </row>
    <row r="42" spans="1:9" x14ac:dyDescent="0.25">
      <c r="A42" s="114">
        <v>42</v>
      </c>
      <c r="B42" s="115" t="s">
        <v>66</v>
      </c>
      <c r="C42" s="117">
        <f>'[113]ДДС 3м'!F85</f>
        <v>-309211</v>
      </c>
      <c r="D42" s="187">
        <v>52361</v>
      </c>
      <c r="F42" s="124"/>
      <c r="I42" s="125"/>
    </row>
    <row r="43" spans="1:9" ht="31.5" x14ac:dyDescent="0.25">
      <c r="A43" s="111">
        <v>43</v>
      </c>
      <c r="B43" s="120" t="s">
        <v>109</v>
      </c>
      <c r="C43" s="118">
        <f>SUM(C24:C42)</f>
        <v>-55670568</v>
      </c>
      <c r="D43" s="188">
        <v>-5093267</v>
      </c>
      <c r="F43" s="193"/>
      <c r="I43" s="125"/>
    </row>
    <row r="44" spans="1:9" x14ac:dyDescent="0.25">
      <c r="A44" s="114">
        <v>44</v>
      </c>
      <c r="B44" s="115" t="s">
        <v>110</v>
      </c>
      <c r="C44" s="121">
        <f>'[113]ДДС 3м'!F87</f>
        <v>-241109</v>
      </c>
      <c r="D44" s="190">
        <v>-285196</v>
      </c>
      <c r="F44" s="124"/>
      <c r="I44" s="125"/>
    </row>
    <row r="45" spans="1:9" x14ac:dyDescent="0.25">
      <c r="A45" s="111">
        <v>45</v>
      </c>
      <c r="B45" s="119" t="s">
        <v>111</v>
      </c>
      <c r="C45" s="118">
        <f>SUM(C43:C44)</f>
        <v>-55911677</v>
      </c>
      <c r="D45" s="188">
        <v>-5378463</v>
      </c>
      <c r="F45" s="193"/>
      <c r="I45" s="125"/>
    </row>
    <row r="46" spans="1:9" x14ac:dyDescent="0.25">
      <c r="A46" s="114">
        <v>46</v>
      </c>
      <c r="B46" s="119"/>
      <c r="C46" s="121"/>
      <c r="D46" s="190"/>
      <c r="I46" s="125"/>
    </row>
    <row r="47" spans="1:9" ht="31.5" x14ac:dyDescent="0.25">
      <c r="A47" s="111">
        <v>47</v>
      </c>
      <c r="B47" s="119" t="s">
        <v>112</v>
      </c>
      <c r="C47" s="121"/>
      <c r="D47" s="190"/>
      <c r="I47" s="125"/>
    </row>
    <row r="48" spans="1:9" x14ac:dyDescent="0.25">
      <c r="A48" s="114">
        <v>48</v>
      </c>
      <c r="B48" s="115" t="s">
        <v>113</v>
      </c>
      <c r="C48" s="121">
        <f>'[113]ДДС 3м'!F94</f>
        <v>0</v>
      </c>
      <c r="D48" s="190">
        <v>0</v>
      </c>
      <c r="I48" s="125"/>
    </row>
    <row r="49" spans="1:9" x14ac:dyDescent="0.25">
      <c r="A49" s="111">
        <v>49</v>
      </c>
      <c r="B49" s="115" t="s">
        <v>114</v>
      </c>
      <c r="C49" s="121">
        <f>'[113]ДДС 3м'!F95</f>
        <v>0</v>
      </c>
      <c r="D49" s="190">
        <v>0</v>
      </c>
      <c r="I49" s="125"/>
    </row>
    <row r="50" spans="1:9" x14ac:dyDescent="0.25">
      <c r="A50" s="114">
        <v>50</v>
      </c>
      <c r="B50" s="122"/>
      <c r="C50" s="181"/>
      <c r="D50" s="123"/>
      <c r="I50" s="125"/>
    </row>
    <row r="51" spans="1:9" x14ac:dyDescent="0.25">
      <c r="A51" s="111">
        <v>51</v>
      </c>
      <c r="B51" s="115" t="s">
        <v>115</v>
      </c>
      <c r="C51" s="117"/>
      <c r="D51" s="187"/>
      <c r="I51" s="125"/>
    </row>
    <row r="52" spans="1:9" ht="31.5" x14ac:dyDescent="0.25">
      <c r="A52" s="114">
        <v>52</v>
      </c>
      <c r="B52" s="115" t="s">
        <v>116</v>
      </c>
      <c r="C52" s="117">
        <f>'[113]ДДС 3м'!F91</f>
        <v>0</v>
      </c>
      <c r="D52" s="187">
        <v>0</v>
      </c>
      <c r="I52" s="125"/>
    </row>
    <row r="53" spans="1:9" ht="31.5" x14ac:dyDescent="0.25">
      <c r="A53" s="111">
        <v>53</v>
      </c>
      <c r="B53" s="119" t="s">
        <v>117</v>
      </c>
      <c r="C53" s="118">
        <f>SUM(C49:C52)</f>
        <v>0</v>
      </c>
      <c r="D53" s="188">
        <v>0</v>
      </c>
      <c r="F53" s="193"/>
      <c r="I53" s="125"/>
    </row>
    <row r="54" spans="1:9" x14ac:dyDescent="0.25">
      <c r="A54" s="114">
        <v>54</v>
      </c>
      <c r="B54" s="115"/>
      <c r="C54" s="121"/>
      <c r="D54" s="190"/>
      <c r="I54" s="125"/>
    </row>
    <row r="55" spans="1:9" x14ac:dyDescent="0.25">
      <c r="A55" s="111">
        <v>55</v>
      </c>
      <c r="B55" s="119" t="s">
        <v>118</v>
      </c>
      <c r="C55" s="121"/>
      <c r="D55" s="190"/>
      <c r="I55" s="125"/>
    </row>
    <row r="56" spans="1:9" x14ac:dyDescent="0.25">
      <c r="A56" s="114">
        <v>56</v>
      </c>
      <c r="B56" s="115" t="s">
        <v>119</v>
      </c>
      <c r="C56" s="121">
        <f>'[113]ДДС 3м'!F99</f>
        <v>12286000</v>
      </c>
      <c r="D56" s="190">
        <v>0</v>
      </c>
      <c r="F56" s="124"/>
      <c r="I56" s="125"/>
    </row>
    <row r="57" spans="1:9" x14ac:dyDescent="0.25">
      <c r="A57" s="111">
        <v>57</v>
      </c>
      <c r="B57" s="116" t="s">
        <v>86</v>
      </c>
      <c r="C57" s="182">
        <f>'[113]ДДС 3м'!E100</f>
        <v>50000000</v>
      </c>
      <c r="D57" s="123"/>
      <c r="F57" s="124"/>
      <c r="I57" s="125"/>
    </row>
    <row r="58" spans="1:9" x14ac:dyDescent="0.25">
      <c r="A58" s="114">
        <v>58</v>
      </c>
      <c r="B58" s="115" t="s">
        <v>120</v>
      </c>
      <c r="C58" s="117">
        <f>'[113]ДДС 3м'!F101</f>
        <v>-1466809</v>
      </c>
      <c r="D58" s="187">
        <v>-1466809</v>
      </c>
      <c r="F58" s="124"/>
      <c r="I58" s="125"/>
    </row>
    <row r="59" spans="1:9" x14ac:dyDescent="0.25">
      <c r="A59" s="111">
        <v>59</v>
      </c>
      <c r="B59" s="115" t="s">
        <v>121</v>
      </c>
      <c r="C59" s="117">
        <f>'[113]ДДС 3м'!F102</f>
        <v>0</v>
      </c>
      <c r="D59" s="187">
        <v>0</v>
      </c>
      <c r="I59" s="125"/>
    </row>
    <row r="60" spans="1:9" ht="31.5" x14ac:dyDescent="0.25">
      <c r="A60" s="114">
        <v>60</v>
      </c>
      <c r="B60" s="115" t="s">
        <v>122</v>
      </c>
      <c r="C60" s="181"/>
      <c r="D60" s="187">
        <v>-500</v>
      </c>
      <c r="I60" s="125"/>
    </row>
    <row r="61" spans="1:9" x14ac:dyDescent="0.25">
      <c r="A61" s="111">
        <v>61</v>
      </c>
      <c r="B61" s="115" t="s">
        <v>123</v>
      </c>
      <c r="C61" s="117">
        <f>'[113]ДДС 3м'!F103</f>
        <v>0</v>
      </c>
      <c r="D61" s="187">
        <v>691294</v>
      </c>
      <c r="I61" s="125"/>
    </row>
    <row r="62" spans="1:9" x14ac:dyDescent="0.25">
      <c r="A62" s="114">
        <v>62</v>
      </c>
      <c r="B62" s="115" t="s">
        <v>124</v>
      </c>
      <c r="C62" s="117">
        <f>'[113]ДДС 3м'!F104</f>
        <v>-1485139</v>
      </c>
      <c r="D62" s="187">
        <v>-440254</v>
      </c>
      <c r="F62" s="124"/>
      <c r="I62" s="125"/>
    </row>
    <row r="63" spans="1:9" x14ac:dyDescent="0.25">
      <c r="A63" s="111">
        <v>63</v>
      </c>
      <c r="B63" s="115" t="s">
        <v>125</v>
      </c>
      <c r="C63" s="117">
        <f>'[113]ДДС 3м'!F108</f>
        <v>-48509</v>
      </c>
      <c r="I63" s="125"/>
    </row>
    <row r="64" spans="1:9" x14ac:dyDescent="0.25">
      <c r="A64" s="114">
        <v>64</v>
      </c>
      <c r="B64" s="115" t="s">
        <v>126</v>
      </c>
      <c r="C64" s="121">
        <f>'[113]ДДС 3м'!F109</f>
        <v>0</v>
      </c>
      <c r="D64" s="190">
        <v>0</v>
      </c>
      <c r="I64" s="125"/>
    </row>
    <row r="65" spans="1:9" x14ac:dyDescent="0.25">
      <c r="A65" s="111">
        <v>65</v>
      </c>
      <c r="B65" s="119" t="s">
        <v>127</v>
      </c>
      <c r="C65" s="118">
        <f>SUM(C56:C64)</f>
        <v>59285543</v>
      </c>
      <c r="D65" s="188">
        <v>-1216269</v>
      </c>
      <c r="F65" s="193"/>
      <c r="I65" s="125"/>
    </row>
    <row r="66" spans="1:9" x14ac:dyDescent="0.25">
      <c r="A66" s="114">
        <v>66</v>
      </c>
      <c r="B66" s="119" t="s">
        <v>128</v>
      </c>
      <c r="C66" s="118">
        <f>C45+C53+C65</f>
        <v>3373866</v>
      </c>
      <c r="D66" s="188">
        <v>-6594732</v>
      </c>
      <c r="F66" s="193"/>
      <c r="H66" s="125"/>
      <c r="I66" s="125"/>
    </row>
    <row r="67" spans="1:9" x14ac:dyDescent="0.25">
      <c r="A67" s="111">
        <v>67</v>
      </c>
      <c r="B67" s="115" t="s">
        <v>129</v>
      </c>
      <c r="C67" s="117">
        <f>'[113]ДДС 3м'!G6</f>
        <v>14574752</v>
      </c>
      <c r="D67" s="187">
        <v>7411030</v>
      </c>
      <c r="F67" s="124"/>
      <c r="I67" s="125"/>
    </row>
    <row r="68" spans="1:9" ht="31.5" x14ac:dyDescent="0.25">
      <c r="A68" s="114">
        <v>68</v>
      </c>
      <c r="B68" s="115" t="s">
        <v>130</v>
      </c>
      <c r="C68" s="117">
        <f>'[113]ДДС 3м'!F113</f>
        <v>-7318</v>
      </c>
      <c r="D68" s="187">
        <v>16313</v>
      </c>
      <c r="F68" s="124"/>
      <c r="I68" s="125"/>
    </row>
    <row r="69" spans="1:9" ht="31.5" x14ac:dyDescent="0.25">
      <c r="A69" s="111">
        <v>69</v>
      </c>
      <c r="B69" s="115" t="s">
        <v>131</v>
      </c>
      <c r="C69" s="117">
        <f>'[113]ДДС 3м'!F114</f>
        <v>-20</v>
      </c>
      <c r="D69" s="187">
        <v>-15</v>
      </c>
      <c r="I69" s="125"/>
    </row>
    <row r="70" spans="1:9" ht="16.5" thickBot="1" x14ac:dyDescent="0.3">
      <c r="A70" s="114">
        <v>70</v>
      </c>
      <c r="B70" s="126" t="s">
        <v>132</v>
      </c>
      <c r="C70" s="127">
        <f>SUM(C66:C69)</f>
        <v>17941280</v>
      </c>
      <c r="D70" s="191">
        <v>832596</v>
      </c>
      <c r="F70" s="124"/>
      <c r="I70" s="125"/>
    </row>
    <row r="71" spans="1:9" x14ac:dyDescent="0.25">
      <c r="A71" s="128"/>
      <c r="B71" s="129"/>
      <c r="C71" s="130"/>
      <c r="D71" s="130"/>
    </row>
    <row r="72" spans="1:9" x14ac:dyDescent="0.25">
      <c r="A72" s="128"/>
      <c r="B72" s="129"/>
      <c r="C72" s="131"/>
      <c r="D72" s="130">
        <f>D67-D70+D66+D68+D69</f>
        <v>0</v>
      </c>
      <c r="E72" s="194"/>
      <c r="F72" s="194"/>
    </row>
    <row r="73" spans="1:9" x14ac:dyDescent="0.25">
      <c r="A73" s="59"/>
      <c r="B73" s="59" t="s">
        <v>39</v>
      </c>
      <c r="C73" s="60"/>
      <c r="D73" s="60" t="s">
        <v>133</v>
      </c>
    </row>
    <row r="74" spans="1:9" x14ac:dyDescent="0.25">
      <c r="A74" s="59"/>
      <c r="B74" s="59"/>
      <c r="C74" s="60"/>
      <c r="D74" s="60"/>
    </row>
    <row r="75" spans="1:9" ht="31.5" x14ac:dyDescent="0.25">
      <c r="A75" s="59"/>
      <c r="B75" s="59" t="s">
        <v>41</v>
      </c>
      <c r="C75" s="60"/>
      <c r="D75" s="60" t="s">
        <v>134</v>
      </c>
    </row>
    <row r="76" spans="1:9" x14ac:dyDescent="0.25">
      <c r="A76" s="133"/>
      <c r="B76" s="134"/>
      <c r="C76" s="183"/>
    </row>
    <row r="77" spans="1:9" x14ac:dyDescent="0.25">
      <c r="C77" s="130"/>
      <c r="D77" s="130"/>
    </row>
    <row r="78" spans="1:9" x14ac:dyDescent="0.25">
      <c r="C78" s="130"/>
      <c r="D78" s="130"/>
    </row>
    <row r="79" spans="1:9" x14ac:dyDescent="0.25">
      <c r="C79" s="130"/>
    </row>
  </sheetData>
  <mergeCells count="4">
    <mergeCell ref="C1:D1"/>
    <mergeCell ref="A2:D2"/>
    <mergeCell ref="A3:D3"/>
    <mergeCell ref="A4:D4"/>
  </mergeCells>
  <pageMargins left="0.70866141732283472" right="0.70866141732283472"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K48"/>
  <sheetViews>
    <sheetView view="pageBreakPreview" topLeftCell="A22" zoomScaleNormal="100" zoomScaleSheetLayoutView="100" workbookViewId="0">
      <selection activeCell="E45" sqref="E45"/>
    </sheetView>
  </sheetViews>
  <sheetFormatPr defaultRowHeight="15" x14ac:dyDescent="0.25"/>
  <cols>
    <col min="1" max="1" width="56.28515625" customWidth="1"/>
    <col min="2" max="2" width="18.42578125" customWidth="1"/>
    <col min="3" max="3" width="19.5703125" customWidth="1"/>
    <col min="4" max="4" width="24.5703125" customWidth="1"/>
    <col min="5" max="5" width="22.42578125" customWidth="1"/>
    <col min="6" max="6" width="20" customWidth="1"/>
    <col min="9" max="9" width="15.28515625" style="195" customWidth="1"/>
    <col min="10" max="10" width="9.140625" style="195"/>
    <col min="11" max="11" width="15.7109375" style="195" customWidth="1"/>
  </cols>
  <sheetData>
    <row r="2" spans="1:6" ht="15.75" x14ac:dyDescent="0.25">
      <c r="E2" s="209"/>
      <c r="F2" s="209"/>
    </row>
    <row r="3" spans="1:6" ht="18.75" x14ac:dyDescent="0.25">
      <c r="A3" s="210" t="s">
        <v>135</v>
      </c>
      <c r="B3" s="210"/>
      <c r="C3" s="210"/>
      <c r="D3" s="210"/>
      <c r="E3" s="210"/>
      <c r="F3" s="210"/>
    </row>
    <row r="4" spans="1:6" ht="18.75" customHeight="1" x14ac:dyDescent="0.25">
      <c r="A4" s="210" t="s">
        <v>44</v>
      </c>
      <c r="B4" s="210"/>
      <c r="C4" s="210"/>
      <c r="D4" s="210"/>
      <c r="E4" s="210"/>
      <c r="F4" s="210"/>
    </row>
    <row r="5" spans="1:6" ht="18.75" customHeight="1" x14ac:dyDescent="0.25">
      <c r="A5" s="210" t="s">
        <v>136</v>
      </c>
      <c r="B5" s="210"/>
      <c r="C5" s="210"/>
      <c r="D5" s="210"/>
      <c r="E5" s="210"/>
      <c r="F5" s="210"/>
    </row>
    <row r="6" spans="1:6" ht="18.75" x14ac:dyDescent="0.25">
      <c r="A6" s="210"/>
      <c r="B6" s="210"/>
      <c r="C6" s="135"/>
      <c r="D6" s="136"/>
    </row>
    <row r="7" spans="1:6" ht="16.5" thickBot="1" x14ac:dyDescent="0.3">
      <c r="F7" s="137" t="s">
        <v>46</v>
      </c>
    </row>
    <row r="8" spans="1:6" ht="15.75" customHeight="1" x14ac:dyDescent="0.25">
      <c r="A8" s="211"/>
      <c r="B8" s="213" t="s">
        <v>69</v>
      </c>
      <c r="C8" s="213" t="s">
        <v>70</v>
      </c>
      <c r="D8" s="213" t="s">
        <v>71</v>
      </c>
      <c r="E8" s="213" t="s">
        <v>137</v>
      </c>
      <c r="F8" s="207" t="s">
        <v>138</v>
      </c>
    </row>
    <row r="9" spans="1:6" ht="73.150000000000006" customHeight="1" x14ac:dyDescent="0.25">
      <c r="A9" s="212"/>
      <c r="B9" s="214"/>
      <c r="C9" s="214"/>
      <c r="D9" s="214"/>
      <c r="E9" s="214"/>
      <c r="F9" s="208"/>
    </row>
    <row r="10" spans="1:6" ht="15.75" x14ac:dyDescent="0.25">
      <c r="A10" s="138"/>
      <c r="B10" s="139"/>
      <c r="C10" s="139"/>
      <c r="D10" s="139"/>
      <c r="E10" s="139"/>
      <c r="F10" s="140"/>
    </row>
    <row r="11" spans="1:6" ht="15.75" x14ac:dyDescent="0.25">
      <c r="A11" s="141" t="s">
        <v>139</v>
      </c>
      <c r="B11" s="142">
        <v>84129658</v>
      </c>
      <c r="C11" s="142">
        <v>3695488.6413761554</v>
      </c>
      <c r="D11" s="142">
        <v>-281045</v>
      </c>
      <c r="E11" s="142">
        <v>881755</v>
      </c>
      <c r="F11" s="143">
        <f>B11+D11+E11</f>
        <v>84730368</v>
      </c>
    </row>
    <row r="12" spans="1:6" ht="15.75" x14ac:dyDescent="0.25">
      <c r="A12" s="144" t="s">
        <v>140</v>
      </c>
      <c r="B12" s="145"/>
      <c r="C12" s="145"/>
      <c r="D12" s="145"/>
      <c r="E12" s="145"/>
      <c r="F12" s="146"/>
    </row>
    <row r="13" spans="1:6" ht="15.75" x14ac:dyDescent="0.25">
      <c r="A13" s="138" t="s">
        <v>32</v>
      </c>
      <c r="B13" s="145"/>
      <c r="C13" s="145"/>
      <c r="D13" s="147"/>
      <c r="E13" s="148">
        <v>4587309</v>
      </c>
      <c r="F13" s="146">
        <f>E13</f>
        <v>4587309</v>
      </c>
    </row>
    <row r="14" spans="1:6" ht="15.75" x14ac:dyDescent="0.25">
      <c r="A14" s="144" t="s">
        <v>141</v>
      </c>
      <c r="B14" s="145"/>
      <c r="C14" s="145"/>
      <c r="D14" s="145"/>
      <c r="E14" s="145"/>
      <c r="F14" s="146"/>
    </row>
    <row r="15" spans="1:6" ht="48.75" customHeight="1" x14ac:dyDescent="0.25">
      <c r="A15" s="138" t="s">
        <v>142</v>
      </c>
      <c r="B15" s="149">
        <v>0</v>
      </c>
      <c r="C15" s="149"/>
      <c r="D15" s="150">
        <v>-66422</v>
      </c>
      <c r="E15" s="149">
        <v>0</v>
      </c>
      <c r="F15" s="146">
        <f>B15+D15+E15</f>
        <v>-66422</v>
      </c>
    </row>
    <row r="16" spans="1:6" ht="15.75" x14ac:dyDescent="0.25">
      <c r="A16" s="144" t="s">
        <v>143</v>
      </c>
      <c r="B16" s="149"/>
      <c r="C16" s="149"/>
      <c r="D16" s="151">
        <f>D15</f>
        <v>-66422</v>
      </c>
      <c r="E16" s="149"/>
      <c r="F16" s="143">
        <f>D16</f>
        <v>-66422</v>
      </c>
    </row>
    <row r="17" spans="1:9" ht="15.75" x14ac:dyDescent="0.25">
      <c r="A17" s="144" t="s">
        <v>144</v>
      </c>
      <c r="B17" s="142">
        <v>0</v>
      </c>
      <c r="C17" s="142"/>
      <c r="D17" s="142">
        <f>D15</f>
        <v>-66422</v>
      </c>
      <c r="E17" s="142">
        <f>E13</f>
        <v>4587309</v>
      </c>
      <c r="F17" s="143">
        <f>B17+D17+E17</f>
        <v>4520887</v>
      </c>
    </row>
    <row r="18" spans="1:9" ht="31.5" x14ac:dyDescent="0.25">
      <c r="A18" s="144" t="s">
        <v>145</v>
      </c>
      <c r="B18" s="152">
        <v>0</v>
      </c>
      <c r="C18" s="152"/>
      <c r="D18" s="152"/>
      <c r="E18" s="152">
        <v>0</v>
      </c>
      <c r="F18" s="143">
        <f t="shared" ref="F18" si="0">B18+D18+E18</f>
        <v>0</v>
      </c>
    </row>
    <row r="19" spans="1:9" ht="15.75" x14ac:dyDescent="0.25">
      <c r="A19" s="153" t="s">
        <v>146</v>
      </c>
      <c r="B19" s="152"/>
      <c r="C19" s="154"/>
      <c r="D19" s="154"/>
      <c r="E19" s="154"/>
      <c r="F19" s="146">
        <f>B19</f>
        <v>0</v>
      </c>
    </row>
    <row r="20" spans="1:9" ht="16.5" thickBot="1" x14ac:dyDescent="0.3">
      <c r="A20" s="153" t="s">
        <v>147</v>
      </c>
      <c r="B20" s="154">
        <v>0</v>
      </c>
      <c r="C20" s="154"/>
      <c r="D20" s="154"/>
      <c r="E20" s="154"/>
      <c r="F20" s="146">
        <f>B20+D20+E20</f>
        <v>0</v>
      </c>
    </row>
    <row r="21" spans="1:9" ht="16.5" thickBot="1" x14ac:dyDescent="0.3">
      <c r="A21" s="155" t="s">
        <v>148</v>
      </c>
      <c r="B21" s="156">
        <f>B11+B19</f>
        <v>84129658</v>
      </c>
      <c r="C21" s="156">
        <f>C11</f>
        <v>3695488.6413761554</v>
      </c>
      <c r="D21" s="156">
        <f>D11+D17</f>
        <v>-347467</v>
      </c>
      <c r="E21" s="156">
        <f>E11+E17+E20</f>
        <v>5469064</v>
      </c>
      <c r="F21" s="157">
        <f>B21+D21+E21+C21</f>
        <v>92946743.641376153</v>
      </c>
    </row>
    <row r="22" spans="1:9" ht="15.75" x14ac:dyDescent="0.25">
      <c r="A22" s="158"/>
      <c r="B22" s="159"/>
      <c r="C22" s="159"/>
      <c r="D22" s="159"/>
      <c r="E22" s="159"/>
      <c r="F22" s="160"/>
    </row>
    <row r="23" spans="1:9" ht="15.75" x14ac:dyDescent="0.25">
      <c r="A23" s="141" t="s">
        <v>139</v>
      </c>
      <c r="B23" s="142">
        <v>92129658</v>
      </c>
      <c r="C23" s="142">
        <v>11805698.641376156</v>
      </c>
      <c r="D23" s="142">
        <v>-243809</v>
      </c>
      <c r="E23" s="142">
        <v>9997841</v>
      </c>
      <c r="F23" s="143">
        <f>B23+C23+D23+E23</f>
        <v>113689388.64137615</v>
      </c>
    </row>
    <row r="24" spans="1:9" ht="15.75" x14ac:dyDescent="0.25">
      <c r="A24" s="144" t="s">
        <v>140</v>
      </c>
      <c r="B24" s="145"/>
      <c r="C24" s="145"/>
      <c r="D24" s="145"/>
      <c r="E24" s="145"/>
      <c r="F24" s="146"/>
      <c r="I24" s="163"/>
    </row>
    <row r="25" spans="1:9" ht="15.75" x14ac:dyDescent="0.25">
      <c r="A25" s="138" t="s">
        <v>32</v>
      </c>
      <c r="B25" s="145"/>
      <c r="C25" s="145"/>
      <c r="D25" s="147"/>
      <c r="E25" s="148">
        <v>1047532</v>
      </c>
      <c r="F25" s="146">
        <f>E25</f>
        <v>1047532</v>
      </c>
      <c r="I25" s="163"/>
    </row>
    <row r="26" spans="1:9" ht="15.75" x14ac:dyDescent="0.25">
      <c r="A26" s="144" t="s">
        <v>141</v>
      </c>
      <c r="B26" s="145"/>
      <c r="C26" s="145"/>
      <c r="D26" s="145"/>
      <c r="E26" s="145"/>
      <c r="F26" s="146"/>
    </row>
    <row r="27" spans="1:9" ht="48" customHeight="1" x14ac:dyDescent="0.25">
      <c r="A27" s="138" t="s">
        <v>142</v>
      </c>
      <c r="B27" s="149">
        <v>0</v>
      </c>
      <c r="C27" s="149"/>
      <c r="D27" s="148">
        <v>36416</v>
      </c>
      <c r="E27" s="149">
        <v>0</v>
      </c>
      <c r="F27" s="146">
        <f>B27+D27+E27</f>
        <v>36416</v>
      </c>
      <c r="I27" s="163"/>
    </row>
    <row r="28" spans="1:9" ht="15.75" x14ac:dyDescent="0.25">
      <c r="A28" s="144" t="s">
        <v>143</v>
      </c>
      <c r="B28" s="149"/>
      <c r="C28" s="152"/>
      <c r="D28" s="151">
        <f>D27</f>
        <v>36416</v>
      </c>
      <c r="E28" s="149"/>
      <c r="F28" s="143">
        <f>D28</f>
        <v>36416</v>
      </c>
      <c r="I28" s="163"/>
    </row>
    <row r="29" spans="1:9" ht="15.75" x14ac:dyDescent="0.25">
      <c r="A29" s="144" t="s">
        <v>144</v>
      </c>
      <c r="B29" s="142">
        <v>0</v>
      </c>
      <c r="C29" s="142"/>
      <c r="D29" s="142">
        <f>D27</f>
        <v>36416</v>
      </c>
      <c r="E29" s="142">
        <f>E25</f>
        <v>1047532</v>
      </c>
      <c r="F29" s="143">
        <f>B29+D29+E29+C29</f>
        <v>1083948</v>
      </c>
    </row>
    <row r="30" spans="1:9" ht="31.5" x14ac:dyDescent="0.25">
      <c r="A30" s="144" t="s">
        <v>145</v>
      </c>
      <c r="B30" s="152"/>
      <c r="C30" s="152"/>
      <c r="D30" s="152"/>
      <c r="E30" s="152"/>
      <c r="F30" s="161"/>
    </row>
    <row r="31" spans="1:9" ht="15.75" x14ac:dyDescent="0.25">
      <c r="A31" s="153" t="s">
        <v>146</v>
      </c>
      <c r="B31" s="152">
        <v>12286000</v>
      </c>
      <c r="C31" s="152"/>
      <c r="D31" s="152"/>
      <c r="E31" s="152"/>
      <c r="F31" s="146">
        <f>B31+D31+E31+C31</f>
        <v>12286000</v>
      </c>
      <c r="I31" s="163"/>
    </row>
    <row r="32" spans="1:9" ht="32.25" thickBot="1" x14ac:dyDescent="0.3">
      <c r="A32" s="153" t="s">
        <v>149</v>
      </c>
      <c r="B32" s="154"/>
      <c r="C32" s="162">
        <v>2511299</v>
      </c>
      <c r="D32" s="154"/>
      <c r="E32" s="154"/>
      <c r="F32" s="146">
        <f>C32</f>
        <v>2511299</v>
      </c>
      <c r="I32" s="163"/>
    </row>
    <row r="33" spans="1:11" ht="16.5" thickBot="1" x14ac:dyDescent="0.3">
      <c r="A33" s="155" t="s">
        <v>150</v>
      </c>
      <c r="B33" s="156">
        <f>B23+B31</f>
        <v>104415658</v>
      </c>
      <c r="C33" s="156">
        <f>C23+C32</f>
        <v>14316997.641376156</v>
      </c>
      <c r="D33" s="156">
        <f>D23+D29</f>
        <v>-207393</v>
      </c>
      <c r="E33" s="156">
        <f>E23+E29</f>
        <v>11045373</v>
      </c>
      <c r="F33" s="164">
        <f>B33+C33+D33+E33</f>
        <v>129570635.64137615</v>
      </c>
    </row>
    <row r="36" spans="1:11" ht="15.75" x14ac:dyDescent="0.25">
      <c r="A36" s="165" t="s">
        <v>39</v>
      </c>
      <c r="B36" s="166"/>
      <c r="C36" s="166"/>
      <c r="D36" s="167" t="s">
        <v>40</v>
      </c>
      <c r="I36" s="198"/>
      <c r="J36" s="198"/>
      <c r="K36" s="198"/>
    </row>
    <row r="37" spans="1:11" ht="15.75" x14ac:dyDescent="0.25">
      <c r="A37" s="168"/>
      <c r="B37" s="169"/>
      <c r="C37" s="169"/>
      <c r="D37" s="170"/>
    </row>
    <row r="38" spans="1:11" ht="15.75" x14ac:dyDescent="0.25">
      <c r="A38" s="171" t="s">
        <v>151</v>
      </c>
      <c r="B38" s="132"/>
      <c r="C38" s="132"/>
      <c r="D38" s="132" t="s">
        <v>134</v>
      </c>
    </row>
    <row r="39" spans="1:11" ht="15.75" x14ac:dyDescent="0.25">
      <c r="A39" s="172"/>
      <c r="B39" s="173"/>
      <c r="C39" s="173"/>
    </row>
    <row r="46" spans="1:11" s="195" customFormat="1" x14ac:dyDescent="0.25"/>
    <row r="47" spans="1:11" s="195" customFormat="1" x14ac:dyDescent="0.25">
      <c r="A47" s="196"/>
      <c r="B47" s="197"/>
      <c r="C47" s="196"/>
      <c r="D47" s="196"/>
      <c r="E47" s="196"/>
    </row>
    <row r="48" spans="1:11" s="195" customFormat="1" x14ac:dyDescent="0.25"/>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3"/>
  <sheetViews>
    <sheetView workbookViewId="0">
      <selection activeCell="N23" sqref="N23"/>
    </sheetView>
  </sheetViews>
  <sheetFormatPr defaultColWidth="9.140625" defaultRowHeight="12.75" x14ac:dyDescent="0.2"/>
  <cols>
    <col min="1" max="1" width="9.140625" style="217"/>
    <col min="2" max="2" width="27.5703125" style="217" customWidth="1"/>
    <col min="3" max="4" width="17.42578125" style="217" customWidth="1"/>
    <col min="5" max="10" width="12.28515625" style="217" customWidth="1"/>
    <col min="11" max="11" width="14" style="217" customWidth="1"/>
    <col min="12" max="16384" width="9.140625" style="217"/>
  </cols>
  <sheetData>
    <row r="2" spans="1:5" x14ac:dyDescent="0.2">
      <c r="B2" s="218" t="s">
        <v>152</v>
      </c>
      <c r="C2" s="218"/>
    </row>
    <row r="5" spans="1:5" x14ac:dyDescent="0.2">
      <c r="C5" s="219">
        <f>'форма 1'!B7</f>
        <v>44286</v>
      </c>
      <c r="D5" s="219">
        <f>'форма 1'!C7</f>
        <v>44196</v>
      </c>
      <c r="E5" s="220"/>
    </row>
    <row r="6" spans="1:5" x14ac:dyDescent="0.2">
      <c r="A6" s="217" t="s">
        <v>153</v>
      </c>
      <c r="B6" s="217" t="s">
        <v>154</v>
      </c>
      <c r="C6" s="221">
        <f>'форма 1'!B19</f>
        <v>699490899</v>
      </c>
      <c r="D6" s="221">
        <f>'форма 1'!C19</f>
        <v>641643809</v>
      </c>
      <c r="E6" s="222" t="s">
        <v>155</v>
      </c>
    </row>
    <row r="7" spans="1:5" x14ac:dyDescent="0.2">
      <c r="A7" s="217" t="s">
        <v>156</v>
      </c>
      <c r="B7" s="217" t="s">
        <v>157</v>
      </c>
      <c r="C7" s="223">
        <f>ROUND(H25/1000,2)</f>
        <v>24264.67</v>
      </c>
      <c r="D7" s="223">
        <f>ROUND(H20/1000,2)</f>
        <v>31780.97</v>
      </c>
    </row>
    <row r="8" spans="1:5" x14ac:dyDescent="0.2">
      <c r="A8" s="217" t="s">
        <v>158</v>
      </c>
      <c r="B8" s="217" t="s">
        <v>159</v>
      </c>
      <c r="C8" s="221">
        <f>'форма 1'!B29</f>
        <v>569920263</v>
      </c>
      <c r="D8" s="221">
        <f>'форма 1'!C29</f>
        <v>527954420</v>
      </c>
      <c r="E8" s="222" t="s">
        <v>160</v>
      </c>
    </row>
    <row r="9" spans="1:5" ht="38.25" x14ac:dyDescent="0.2">
      <c r="A9" s="217" t="s">
        <v>161</v>
      </c>
      <c r="B9" s="224" t="s">
        <v>162</v>
      </c>
      <c r="C9" s="225">
        <v>0</v>
      </c>
      <c r="D9" s="221">
        <v>0</v>
      </c>
    </row>
    <row r="10" spans="1:5" x14ac:dyDescent="0.2">
      <c r="C10" s="221"/>
      <c r="D10" s="221"/>
    </row>
    <row r="11" spans="1:5" x14ac:dyDescent="0.2">
      <c r="A11" s="217" t="s">
        <v>163</v>
      </c>
      <c r="B11" s="217" t="s">
        <v>164</v>
      </c>
      <c r="C11" s="221">
        <f>C6-C7-C8-C9</f>
        <v>129546371.33000004</v>
      </c>
      <c r="D11" s="221">
        <f>D6-D7-D8-D9</f>
        <v>113657608.02999997</v>
      </c>
      <c r="E11" s="221"/>
    </row>
    <row r="12" spans="1:5" x14ac:dyDescent="0.2">
      <c r="C12" s="221"/>
      <c r="D12" s="221"/>
    </row>
    <row r="13" spans="1:5" x14ac:dyDescent="0.2">
      <c r="C13" s="221"/>
      <c r="D13" s="221"/>
    </row>
    <row r="14" spans="1:5" x14ac:dyDescent="0.2">
      <c r="A14" s="217" t="s">
        <v>165</v>
      </c>
      <c r="B14" s="217" t="s">
        <v>166</v>
      </c>
      <c r="C14" s="221">
        <v>1161430</v>
      </c>
      <c r="D14" s="221">
        <v>1100000</v>
      </c>
    </row>
    <row r="15" spans="1:5" x14ac:dyDescent="0.2">
      <c r="C15" s="221"/>
      <c r="D15" s="221"/>
    </row>
    <row r="16" spans="1:5" x14ac:dyDescent="0.2">
      <c r="A16" s="217" t="s">
        <v>167</v>
      </c>
      <c r="B16" s="226" t="s">
        <v>168</v>
      </c>
      <c r="C16" s="223">
        <f>C11/C14*1000</f>
        <v>111540.40392447246</v>
      </c>
      <c r="D16" s="223">
        <f>D11/D14*1000</f>
        <v>103325.09820909088</v>
      </c>
      <c r="E16" s="227"/>
    </row>
    <row r="18" spans="1:13" x14ac:dyDescent="0.2">
      <c r="C18" s="221"/>
    </row>
    <row r="19" spans="1:13" x14ac:dyDescent="0.2">
      <c r="H19" s="228" t="s">
        <v>169</v>
      </c>
    </row>
    <row r="20" spans="1:13" x14ac:dyDescent="0.2">
      <c r="A20" s="229">
        <v>2700</v>
      </c>
      <c r="B20" s="230" t="s">
        <v>157</v>
      </c>
      <c r="C20" s="230"/>
      <c r="D20" s="231">
        <v>21494079.140000001</v>
      </c>
      <c r="E20" s="232"/>
      <c r="F20" s="231">
        <v>23409487.359999999</v>
      </c>
      <c r="G20" s="231">
        <v>13122600.07</v>
      </c>
      <c r="H20" s="233">
        <v>31780966.43</v>
      </c>
      <c r="I20" s="234"/>
      <c r="L20" s="235"/>
      <c r="M20" s="236"/>
    </row>
    <row r="21" spans="1:13" ht="22.5" x14ac:dyDescent="0.2">
      <c r="A21" s="237">
        <v>2730</v>
      </c>
      <c r="B21" s="238" t="s">
        <v>170</v>
      </c>
      <c r="C21" s="238"/>
      <c r="D21" s="239">
        <v>90023950.480000004</v>
      </c>
      <c r="E21" s="240"/>
      <c r="F21" s="239">
        <v>23409487.359999999</v>
      </c>
      <c r="G21" s="240"/>
      <c r="H21" s="239">
        <v>113433437.84</v>
      </c>
      <c r="I21" s="241"/>
      <c r="L21" s="235"/>
      <c r="M21" s="236"/>
    </row>
    <row r="22" spans="1:13" ht="12.6" customHeight="1" x14ac:dyDescent="0.2">
      <c r="A22" s="237">
        <v>2740</v>
      </c>
      <c r="B22" s="238" t="s">
        <v>171</v>
      </c>
      <c r="C22" s="238"/>
      <c r="D22" s="240"/>
      <c r="E22" s="239">
        <v>68529871.340000004</v>
      </c>
      <c r="F22" s="240"/>
      <c r="G22" s="239">
        <v>13122600.07</v>
      </c>
      <c r="H22" s="240"/>
      <c r="I22" s="242">
        <v>81652471.409999996</v>
      </c>
      <c r="J22" s="236"/>
    </row>
    <row r="24" spans="1:13" x14ac:dyDescent="0.2">
      <c r="H24" s="228" t="s">
        <v>172</v>
      </c>
    </row>
    <row r="25" spans="1:13" x14ac:dyDescent="0.2">
      <c r="A25" s="229">
        <v>2700</v>
      </c>
      <c r="B25" s="243" t="s">
        <v>157</v>
      </c>
      <c r="C25" s="243"/>
      <c r="D25" s="244">
        <v>31780966.43</v>
      </c>
      <c r="E25" s="232"/>
      <c r="F25" s="232"/>
      <c r="G25" s="244">
        <v>7516300.7300000004</v>
      </c>
      <c r="H25" s="248">
        <v>24264665.699999999</v>
      </c>
      <c r="I25" s="234"/>
    </row>
    <row r="26" spans="1:13" ht="12.75" customHeight="1" x14ac:dyDescent="0.2">
      <c r="A26" s="237">
        <v>2730</v>
      </c>
      <c r="B26" s="245" t="s">
        <v>170</v>
      </c>
      <c r="C26" s="245"/>
      <c r="D26" s="246">
        <v>113433437.84</v>
      </c>
      <c r="E26" s="240"/>
      <c r="F26" s="240"/>
      <c r="G26" s="240"/>
      <c r="H26" s="246">
        <v>113433437.84</v>
      </c>
      <c r="I26" s="241"/>
    </row>
    <row r="27" spans="1:13" ht="12.75" customHeight="1" x14ac:dyDescent="0.2">
      <c r="A27" s="237">
        <v>2740</v>
      </c>
      <c r="B27" s="245" t="s">
        <v>171</v>
      </c>
      <c r="C27" s="245"/>
      <c r="D27" s="240"/>
      <c r="E27" s="246">
        <v>81652471.409999996</v>
      </c>
      <c r="F27" s="240"/>
      <c r="G27" s="246">
        <v>7516300.7300000004</v>
      </c>
      <c r="H27" s="240"/>
      <c r="I27" s="247">
        <v>89168772.140000001</v>
      </c>
    </row>
    <row r="28" spans="1:13" x14ac:dyDescent="0.2">
      <c r="H28" s="236"/>
    </row>
    <row r="33" spans="3:4" x14ac:dyDescent="0.2">
      <c r="C33" s="221"/>
      <c r="D33" s="221"/>
    </row>
  </sheetData>
  <mergeCells count="3">
    <mergeCell ref="B25:C25"/>
    <mergeCell ref="B26:C26"/>
    <mergeCell ref="B27:C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форма 1</vt:lpstr>
      <vt:lpstr>форма 2</vt:lpstr>
      <vt:lpstr>форма 3</vt:lpstr>
      <vt:lpstr>форма 4</vt:lpstr>
      <vt:lpstr>Расчет акции</vt:lpstr>
      <vt:lpstr>'форма 1'!Область_печати</vt:lpstr>
      <vt:lpstr>'форма 2'!Область_печати</vt:lpstr>
      <vt:lpstr>'форма 3'!Область_печати</vt:lpstr>
      <vt:lpstr>'форма 4'!Область_печати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Айнаш Смайыл</dc:creator>
  <cp:lastModifiedBy>Айнаш Смайыл</cp:lastModifiedBy>
  <dcterms:created xsi:type="dcterms:W3CDTF">2021-05-06T08:32:30Z</dcterms:created>
  <dcterms:modified xsi:type="dcterms:W3CDTF">2021-05-12T04:45:29Z</dcterms:modified>
</cp:coreProperties>
</file>