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bayev Talap\Desktop\Подготовка ФО\AO\2019-2Q\"/>
    </mc:Choice>
  </mc:AlternateContent>
  <xr:revisionPtr revIDLastSave="0" documentId="8_{D86E82C1-D86E-443F-81B2-9EED535703E5}" xr6:coauthVersionLast="43" xr6:coauthVersionMax="43" xr10:uidLastSave="{00000000-0000-0000-0000-000000000000}"/>
  <bookViews>
    <workbookView xWindow="-120" yWindow="-120" windowWidth="29040" windowHeight="15840" activeTab="3" xr2:uid="{8FCB875A-2B10-4CED-ADB5-76BBA8F6B46B}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_xlnm.Print_Area" localSheetId="0">Баланс!$A$1:$X$72</definedName>
    <definedName name="_xlnm.Print_Area" localSheetId="3">Капитал!$A$1:$T$29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4" l="1"/>
  <c r="R18" i="4" s="1"/>
  <c r="T18" i="4" s="1"/>
  <c r="T17" i="4"/>
  <c r="R17" i="4"/>
  <c r="R16" i="4"/>
  <c r="T16" i="4" s="1"/>
  <c r="W74" i="3"/>
  <c r="X72" i="3"/>
  <c r="X66" i="3"/>
  <c r="X60" i="3"/>
  <c r="W55" i="3"/>
  <c r="W73" i="3" s="1"/>
  <c r="X46" i="3"/>
  <c r="W37" i="3"/>
  <c r="X26" i="3"/>
  <c r="X73" i="3" s="1"/>
  <c r="X75" i="3" s="1"/>
  <c r="W26" i="3"/>
  <c r="X28" i="2"/>
  <c r="X30" i="2" s="1"/>
  <c r="X32" i="2" s="1"/>
  <c r="X34" i="2" s="1"/>
  <c r="X38" i="2" s="1"/>
  <c r="X39" i="2" s="1"/>
  <c r="W28" i="2"/>
  <c r="W30" i="2" s="1"/>
  <c r="W32" i="2" s="1"/>
  <c r="W34" i="2" s="1"/>
  <c r="W38" i="2" s="1"/>
  <c r="X57" i="1"/>
  <c r="X46" i="1"/>
  <c r="X44" i="1" s="1"/>
  <c r="X43" i="1" s="1"/>
  <c r="X64" i="1" s="1"/>
  <c r="W44" i="1"/>
  <c r="W43" i="1" s="1"/>
  <c r="W30" i="1"/>
  <c r="X30" i="1"/>
  <c r="X29" i="1"/>
  <c r="X22" i="1" s="1"/>
  <c r="X42" i="1" s="1"/>
  <c r="W75" i="3"/>
  <c r="X66" i="1" l="1"/>
  <c r="X73" i="1"/>
  <c r="Q19" i="4"/>
  <c r="R19" i="4" s="1"/>
  <c r="T19" i="4" s="1"/>
  <c r="W39" i="2"/>
  <c r="W22" i="1"/>
  <c r="W42" i="1" s="1"/>
  <c r="W66" i="1" l="1"/>
  <c r="Q20" i="4"/>
  <c r="R20" i="4" s="1"/>
  <c r="T20" i="4" s="1"/>
  <c r="W57" i="1"/>
  <c r="W64" i="1" s="1"/>
  <c r="W73" i="1" s="1"/>
</calcChain>
</file>

<file path=xl/sharedStrings.xml><?xml version="1.0" encoding="utf-8"?>
<sst xmlns="http://schemas.openxmlformats.org/spreadsheetml/2006/main" count="233" uniqueCount="167">
  <si>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</si>
  <si>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"Exploration Production АЛМЭКС"</t>
  </si>
  <si>
    <t>Наименование</t>
  </si>
  <si>
    <t>Вид деятельности</t>
  </si>
  <si>
    <t>ДЕЯТЕЛЬНОСТЬ ПО ПРОВЕДЕНИЮ ГЕОЛОГИЧЕСКОЙ РАЗВЕДКИ И ИЗЫСКАНИЙ (БЕЗ
НАУЧНЫХ ИССЛЕДОВАНИЙ И РАЗРАБОТОК)</t>
  </si>
  <si>
    <t>Форма отчетности</t>
  </si>
  <si>
    <t>Неконсолидированный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</si>
  <si>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</si>
  <si>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</si>
  <si>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ГОРОД АТЫРАУ, Қаныш Сатпаева 15В, почтовый индекс 060009; БИН: 160840008174</t>
  </si>
  <si>
    <t>Отчет о финансовом положении (бухгалтерский баланс)</t>
  </si>
  <si>
    <t>по состоянию на 30 июня 2019 года</t>
  </si>
  <si>
    <t>тыс.тенге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</si>
  <si>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</si>
  <si>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</si>
  <si>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</si>
  <si>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</si>
  <si>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</si>
  <si>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</si>
  <si>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Финансовые активы, оцениваемые по справедливой стоимости через прибыль или убыток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</si>
  <si>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</si>
  <si>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</si>
  <si>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</si>
  <si>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</si>
  <si>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</si>
  <si>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</si>
  <si>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</si>
  <si>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</si>
  <si>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</si>
  <si>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</si>
  <si>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</si>
  <si>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</si>
  <si>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Предоплата по подоходному налогу</t>
  </si>
  <si>
    <t>Разведочные и оценочные активы</t>
  </si>
  <si>
    <t>Нематериальные активы</t>
  </si>
  <si>
    <t>НДС к возмещению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</si>
  <si>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</si>
  <si>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</si>
  <si>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</si>
  <si>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</si>
  <si>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</si>
  <si>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</si>
  <si>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</si>
  <si>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</si>
  <si>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</si>
  <si>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</si>
  <si>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</si>
  <si>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</si>
  <si>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</si>
  <si>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</si>
  <si>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</si>
  <si>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</si>
  <si>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</si>
  <si>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</si>
  <si>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</si>
  <si>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</si>
  <si>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</si>
  <si>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</si>
  <si>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</si>
  <si>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БАЛАНС (строка 22 + строка 36)</t>
  </si>
  <si>
    <t>Балансовая стоимость простых акций</t>
  </si>
  <si>
    <t>в тенге</t>
  </si>
  <si>
    <t>Руководитель</t>
  </si>
  <si>
    <t>Ершибаев Р.У</t>
  </si>
  <si>
    <t>(фамилия, имя, отчество)</t>
  </si>
  <si>
    <t>(подпись)</t>
  </si>
  <si>
    <t>Заместитель главного бухгалтера</t>
  </si>
  <si>
    <t>Искалиева Г.Ш.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</si>
  <si>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</si>
  <si>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</si>
  <si>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ГОРОД АТЫРАУ,Қаныш Сатпаева 15В, почтовый индекс 060009; БИН: 160840008174</t>
  </si>
  <si>
    <t>ОТЧЕТ О СОВОКУПНОМ ДОХОДЕ</t>
  </si>
  <si>
    <t>1 полугодие 2019 г.</t>
  </si>
  <si>
    <t>тыс. тенге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</si>
  <si>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</si>
  <si>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</si>
  <si>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</si>
  <si>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</si>
  <si>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</si>
  <si>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</si>
  <si>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(Убыток)/прибыль от изменения справедливой стоимости финансовых активов, нетто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</si>
  <si>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</si>
  <si>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</si>
  <si>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</si>
  <si>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доходы/(Расходы)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</si>
  <si>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</si>
  <si>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</si>
  <si>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</si>
  <si>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</si>
  <si>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Экономия (Расходы) по корпоративному подоходному налогу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</si>
  <si>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</si>
  <si>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</si>
  <si>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</si>
  <si>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</si>
  <si>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</si>
  <si>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</si>
  <si>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</si>
  <si>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Базовая прибыль/(убыток) на акцию в тенге</t>
  </si>
  <si>
    <t>Заместитель главного бухгалтера                   Искалиева Г.Ш.</t>
  </si>
  <si>
    <t>ОТЧЕТ О ДВИЖЕНИИ ДЕНЕЖНЫХ СРЕДСТВ</t>
  </si>
  <si>
    <t xml:space="preserve"> 1 полугодие 2019 г.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</si>
  <si>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</si>
  <si>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</si>
  <si>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</si>
  <si>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</si>
  <si>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</si>
  <si>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</si>
  <si>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</si>
  <si>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</si>
  <si>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</si>
  <si>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</si>
  <si>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</si>
  <si>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</si>
  <si>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</si>
  <si>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</si>
  <si>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</si>
  <si>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</si>
  <si>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</si>
  <si>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(7 330)</t>
  </si>
  <si>
    <t>(7 155)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</si>
  <si>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</si>
  <si>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</si>
  <si>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</si>
  <si>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</si>
  <si>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</si>
  <si>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</si>
  <si>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</si>
  <si>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</si>
  <si>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</si>
  <si>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</si>
  <si>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</si>
  <si>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</si>
  <si>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</si>
  <si>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</si>
  <si>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</si>
  <si>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</si>
  <si>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</si>
  <si>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</si>
  <si>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</si>
  <si>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</si>
  <si>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</si>
  <si>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</si>
  <si>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</si>
  <si>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</si>
  <si>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</si>
  <si>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</si>
  <si>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Ершибаев Р.У.</t>
  </si>
  <si>
    <t>Приложение 6
к приказу Министра финансов
Республики Казахстан
от 27 февраля 2015 года №143</t>
  </si>
  <si>
    <t>Отчет составлен в соответствии с требованиями к содержанию и раскрытию информации НСФО №2, утвержденного Приказом Министра финансов
Республики Казахстан №217 от 21.06.2007г</t>
  </si>
  <si>
    <t>Форма</t>
  </si>
  <si>
    <t>Наименование организации</t>
  </si>
  <si>
    <t>ОТЧЕТ ОБ ИЗМЕНЕНИЯХ В КАПИТАЛЕ</t>
  </si>
  <si>
    <t>на 30 июня 2019 г.</t>
  </si>
  <si>
    <t>в тыс. тенге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</si>
  <si>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</si>
  <si>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</si>
  <si>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</si>
  <si>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</si>
  <si>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</si>
  <si>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</si>
  <si>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</si>
  <si>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Сальдо на 1 января 2018г.</t>
  </si>
  <si>
    <t>Прибыль/Убыток за год</t>
  </si>
  <si>
    <t>Сальдо на 1 января 2019 г.</t>
  </si>
  <si>
    <t>Чистая прибыль за период</t>
  </si>
  <si>
    <t>Сальдо на 30 июня  2019 г.</t>
  </si>
  <si>
    <t xml:space="preserve">Заместитель главного бухгалтера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</si>
</sst>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0"/>
    <numFmt numFmtId="166" formatCode="_-* #,##0\ _₽_-;\-* #,##0\ _₽_-;_-* &quot;-&quot;??\ _₽_-;_-@_-"/>
    <numFmt numFmtId="167" formatCode="#,##0,"/>
    <numFmt numFmtId="168" formatCode="#,##0__;\(#,##0\)__;\-__"/>
    <numFmt numFmtId="169" formatCode="000"/>
    <numFmt numFmtId="170" formatCode="0,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2" fillId="0" borderId="0"/>
  </cellStyleXfs>
  <cellXfs count="157">
    <xf numFmtId="0" fontId="0" fillId="0" borderId="0" xfId="0"/>
    <xf numFmtId="0" fontId="0" fillId="0" borderId="0" xfId="0" applyAlignment="1">
      <alignment horizontal="left"/>
    </xf>
    <xf numFmtId="164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164" fontId="0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center" vertical="center"/>
    </xf>
    <xf numFmtId="166" fontId="6" fillId="2" borderId="3" xfId="1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horizontal="left"/>
    </xf>
    <xf numFmtId="0" fontId="3" fillId="0" borderId="3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center" vertical="center"/>
    </xf>
    <xf numFmtId="166" fontId="7" fillId="2" borderId="3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3" fillId="0" borderId="4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0" fontId="5" fillId="0" borderId="5" xfId="0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8" fontId="8" fillId="0" borderId="3" xfId="1" applyNumberFormat="1" applyFont="1" applyBorder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4" fontId="6" fillId="2" borderId="0" xfId="1" applyFont="1" applyFill="1" applyAlignment="1">
      <alignment horizontal="right" vertical="center"/>
    </xf>
    <xf numFmtId="1" fontId="7" fillId="0" borderId="3" xfId="0" applyNumberFormat="1" applyFont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164" fontId="3" fillId="3" borderId="1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16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169" fontId="5" fillId="0" borderId="3" xfId="0" applyNumberFormat="1" applyFont="1" applyBorder="1" applyAlignment="1">
      <alignment horizontal="center" vertical="center"/>
    </xf>
    <xf numFmtId="166" fontId="7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168" fontId="8" fillId="0" borderId="3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168" fontId="10" fillId="0" borderId="3" xfId="1" applyNumberFormat="1" applyFont="1" applyBorder="1"/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1" fontId="5" fillId="0" borderId="3" xfId="2" applyNumberFormat="1" applyFont="1" applyBorder="1" applyAlignment="1">
      <alignment horizontal="center" vertical="center"/>
    </xf>
    <xf numFmtId="164" fontId="5" fillId="2" borderId="3" xfId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top"/>
    </xf>
    <xf numFmtId="0" fontId="3" fillId="0" borderId="3" xfId="2" applyFont="1" applyBorder="1" applyAlignment="1">
      <alignment horizontal="center" vertical="center"/>
    </xf>
    <xf numFmtId="164" fontId="3" fillId="2" borderId="3" xfId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 indent="5"/>
    </xf>
    <xf numFmtId="1" fontId="3" fillId="0" borderId="3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167" fontId="5" fillId="2" borderId="3" xfId="2" applyNumberFormat="1" applyFont="1" applyFill="1" applyBorder="1" applyAlignment="1">
      <alignment horizontal="right" vertical="center"/>
    </xf>
    <xf numFmtId="167" fontId="3" fillId="2" borderId="3" xfId="2" applyNumberFormat="1" applyFont="1" applyFill="1" applyBorder="1" applyAlignment="1">
      <alignment horizontal="right" vertical="center"/>
    </xf>
    <xf numFmtId="170" fontId="3" fillId="2" borderId="3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 wrapText="1"/>
    </xf>
    <xf numFmtId="49" fontId="3" fillId="0" borderId="7" xfId="3" applyNumberFormat="1" applyFont="1" applyBorder="1" applyAlignment="1">
      <alignment horizontal="right" vertical="top" wrapText="1"/>
    </xf>
    <xf numFmtId="0" fontId="3" fillId="0" borderId="3" xfId="2" applyFont="1" applyBorder="1" applyAlignment="1">
      <alignment horizontal="left" vertical="center" indent="5"/>
    </xf>
    <xf numFmtId="0" fontId="3" fillId="0" borderId="4" xfId="2" applyFont="1" applyBorder="1" applyAlignment="1">
      <alignment horizontal="left" vertical="center" wrapText="1" indent="5"/>
    </xf>
    <xf numFmtId="0" fontId="3" fillId="0" borderId="4" xfId="2" applyFont="1" applyBorder="1" applyAlignment="1">
      <alignment horizontal="left" vertical="top" wrapText="1" indent="5"/>
    </xf>
    <xf numFmtId="1" fontId="3" fillId="0" borderId="3" xfId="2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3" xfId="2" applyFont="1" applyBorder="1" applyAlignment="1">
      <alignment horizontal="left" vertical="top"/>
    </xf>
    <xf numFmtId="0" fontId="3" fillId="0" borderId="3" xfId="2" applyFont="1" applyBorder="1" applyAlignment="1">
      <alignment horizontal="left" vertical="top" wrapText="1" indent="5"/>
    </xf>
    <xf numFmtId="0" fontId="3" fillId="0" borderId="3" xfId="2" applyFont="1" applyBorder="1" applyAlignment="1">
      <alignment horizontal="left" vertical="center" wrapText="1"/>
    </xf>
    <xf numFmtId="167" fontId="7" fillId="2" borderId="3" xfId="2" applyNumberFormat="1" applyFont="1" applyFill="1" applyBorder="1" applyAlignment="1">
      <alignment horizontal="right" vertical="center"/>
    </xf>
    <xf numFmtId="0" fontId="11" fillId="0" borderId="0" xfId="2"/>
    <xf numFmtId="0" fontId="3" fillId="0" borderId="0" xfId="2" applyFont="1" applyAlignment="1">
      <alignment horizontal="righ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 wrapText="1"/>
    </xf>
    <xf numFmtId="167" fontId="5" fillId="2" borderId="3" xfId="2" quotePrefix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68" fontId="10" fillId="0" borderId="3" xfId="1" applyNumberFormat="1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68" fontId="10" fillId="0" borderId="24" xfId="1" applyNumberFormat="1" applyFont="1" applyBorder="1" applyAlignment="1">
      <alignment vertical="center"/>
    </xf>
    <xf numFmtId="0" fontId="5" fillId="0" borderId="25" xfId="0" applyFont="1" applyBorder="1" applyAlignment="1">
      <alignment horizontal="left" vertical="center" wrapText="1"/>
    </xf>
    <xf numFmtId="169" fontId="5" fillId="2" borderId="15" xfId="0" applyNumberFormat="1" applyFont="1" applyFill="1" applyBorder="1" applyAlignment="1">
      <alignment horizontal="center" vertical="center"/>
    </xf>
    <xf numFmtId="169" fontId="5" fillId="2" borderId="16" xfId="0" applyNumberFormat="1" applyFont="1" applyFill="1" applyBorder="1" applyAlignment="1">
      <alignment horizontal="center" vertical="center"/>
    </xf>
    <xf numFmtId="168" fontId="10" fillId="0" borderId="4" xfId="1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8" fillId="3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Continuous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4">
    <cellStyle name="Обычный" xfId="0" builtinId="0"/>
    <cellStyle name="Обычный 2" xfId="3" xr:uid="{E1CE309D-194A-4CCD-9FFB-96144FAC8DA3}"/>
    <cellStyle name="Обычный_ДДС" xfId="2" xr:uid="{BC7E630B-3A71-414A-A057-F9FF13050EC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11</xdr:col>
      <xdr:colOff>152400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C2C677-0019-410F-B6BE-27AE0206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76650"/>
          <a:ext cx="1438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7147-71DF-4515-99C8-0C34806501D8}">
  <sheetPr>
    <pageSetUpPr fitToPage="1"/>
  </sheetPr>
  <dimension ref="A1:AD73"/>
  <sheetViews>
    <sheetView view="pageBreakPreview" zoomScaleNormal="100" zoomScaleSheetLayoutView="100" workbookViewId="0">
      <selection activeCell="W23" sqref="W23"/>
    </sheetView>
  </sheetViews>
  <sheetFormatPr defaultColWidth="9.140625" defaultRowHeight="15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6.140625" style="3" customWidth="1"/>
    <col min="22" max="22" width="7.7109375" style="3" customWidth="1"/>
    <col min="23" max="23" width="17.42578125" style="51" customWidth="1"/>
    <col min="24" max="24" width="17.28515625" style="51" customWidth="1"/>
    <col min="30" max="30" width="9.42578125" bestFit="1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6.14062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6.14062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6.14062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6.14062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6.14062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6.14062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6.14062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6.14062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6.14062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6.14062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6.14062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6.14062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6.14062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6.14062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6.14062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6.14062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6.14062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6.14062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6.14062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6.14062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6.14062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6.14062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6.14062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6.14062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6.14062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6.14062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6.14062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6.14062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6.14062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6.14062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6.14062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6.14062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6.14062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6.14062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6.14062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6.14062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6.14062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6.14062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6.14062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6.14062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6.14062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6.14062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6.14062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6.14062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6.14062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6.14062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6.14062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6.14062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6.14062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6.14062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6.14062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6.14062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6.14062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6.14062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6.14062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6.14062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6.14062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6.14062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6.14062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6.14062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6.14062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6.14062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6.14062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2" t="s">
        <v>0</v>
      </c>
      <c r="X1" s="2"/>
    </row>
    <row r="2" spans="1:24" s="3" customFormat="1" ht="6.75" customHeight="1" x14ac:dyDescent="0.25">
      <c r="W2" s="2"/>
      <c r="X2" s="2"/>
    </row>
    <row r="3" spans="1:24" ht="15" customHeight="1" x14ac:dyDescent="0.25"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>
      <c r="W5" s="6"/>
      <c r="X5" s="6"/>
    </row>
    <row r="6" spans="1:24" ht="27" customHeight="1" x14ac:dyDescent="0.25">
      <c r="A6" s="5" t="s">
        <v>3</v>
      </c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>
      <c r="W7" s="6"/>
      <c r="X7" s="6"/>
    </row>
    <row r="8" spans="1:24" s="1" customFormat="1" ht="17.25" customHeight="1" x14ac:dyDescent="0.25">
      <c r="A8" s="5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6</v>
      </c>
      <c r="T8" s="4"/>
      <c r="U8" s="4"/>
      <c r="V8" s="4"/>
      <c r="W8" s="4"/>
      <c r="X8" s="4"/>
    </row>
    <row r="9" spans="1:24" s="1" customFormat="1" ht="6" customHeight="1" x14ac:dyDescent="0.25">
      <c r="W9" s="6"/>
      <c r="X9" s="6"/>
    </row>
    <row r="10" spans="1:24" s="1" customFormat="1" ht="6" customHeight="1" x14ac:dyDescent="0.25">
      <c r="W10" s="6"/>
      <c r="X10" s="6"/>
    </row>
    <row r="11" spans="1:24" s="1" customFormat="1" ht="6" customHeight="1" x14ac:dyDescent="0.25">
      <c r="W11" s="6"/>
      <c r="X11" s="6"/>
    </row>
    <row r="12" spans="1:24" x14ac:dyDescent="0.25">
      <c r="A12" s="5" t="s">
        <v>7</v>
      </c>
      <c r="S12" s="8">
        <v>2</v>
      </c>
      <c r="T12" s="8"/>
      <c r="U12" s="8"/>
      <c r="V12" s="8"/>
      <c r="W12" s="8"/>
      <c r="X12" s="8"/>
    </row>
    <row r="13" spans="1:24" s="1" customFormat="1" ht="6.75" customHeight="1" x14ac:dyDescent="0.25">
      <c r="W13" s="6"/>
      <c r="X13" s="6"/>
    </row>
    <row r="14" spans="1:24" s="1" customFormat="1" ht="5.25" customHeight="1" x14ac:dyDescent="0.25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 t="s">
        <v>9</v>
      </c>
      <c r="T14" s="10"/>
      <c r="U14" s="10"/>
      <c r="V14" s="10"/>
      <c r="W14" s="10"/>
      <c r="X14" s="10"/>
    </row>
    <row r="15" spans="1:2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10"/>
      <c r="U15" s="10"/>
      <c r="V15" s="10"/>
      <c r="W15" s="10"/>
      <c r="X15" s="10"/>
    </row>
    <row r="16" spans="1:24" ht="18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  <c r="U16" s="10"/>
      <c r="V16" s="10"/>
      <c r="W16" s="10"/>
      <c r="X16" s="10"/>
    </row>
    <row r="17" spans="1:26" s="11" customFormat="1" ht="4.5" customHeight="1" x14ac:dyDescent="0.25">
      <c r="W17" s="12"/>
      <c r="X17" s="12"/>
    </row>
    <row r="18" spans="1:26" s="1" customFormat="1" ht="12.75" customHeight="1" x14ac:dyDescent="0.25">
      <c r="A18" s="13" t="s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6" s="1" customFormat="1" ht="12" customHeight="1" x14ac:dyDescent="0.25">
      <c r="A19" s="14" t="s">
        <v>11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6" s="1" customFormat="1" ht="12" customHeight="1" x14ac:dyDescent="0.25">
      <c r="A20" s="15" t="s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6" ht="24.4" customHeight="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 t="s">
        <v>14</v>
      </c>
      <c r="W21" s="18" t="s">
        <v>15</v>
      </c>
      <c r="X21" s="19" t="s">
        <v>16</v>
      </c>
    </row>
    <row r="22" spans="1:26" s="1" customFormat="1" ht="12.75" customHeight="1" x14ac:dyDescent="0.25">
      <c r="A22" s="20" t="s">
        <v>17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>
        <v>1</v>
      </c>
      <c r="W22" s="22">
        <f>SUM(W23:W29)</f>
        <v>87548</v>
      </c>
      <c r="X22" s="22">
        <f>SUM(X23:X29)</f>
        <v>87274</v>
      </c>
      <c r="Y22" s="23"/>
      <c r="Z22" s="23"/>
    </row>
    <row r="23" spans="1:26" s="1" customFormat="1" ht="12.75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>
        <v>2</v>
      </c>
      <c r="W23" s="26">
        <v>84193</v>
      </c>
      <c r="X23" s="26">
        <v>4565</v>
      </c>
    </row>
    <row r="24" spans="1:26" s="1" customFormat="1" ht="26.25" customHeight="1" x14ac:dyDescent="0.25">
      <c r="A24" s="27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5">
        <v>3</v>
      </c>
      <c r="W24" s="26">
        <v>0</v>
      </c>
      <c r="X24" s="26">
        <v>82463</v>
      </c>
    </row>
    <row r="25" spans="1:26" s="1" customFormat="1" ht="12.75" customHeight="1" x14ac:dyDescent="0.25">
      <c r="A25" s="24" t="s">
        <v>20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>
        <v>4</v>
      </c>
      <c r="W25" s="26">
        <v>3104</v>
      </c>
      <c r="X25" s="26">
        <v>0</v>
      </c>
    </row>
    <row r="26" spans="1:26" s="1" customFormat="1" ht="12.75" customHeight="1" x14ac:dyDescent="0.25">
      <c r="A26" s="24" t="s">
        <v>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>
        <v>5</v>
      </c>
      <c r="W26" s="26">
        <v>0</v>
      </c>
      <c r="X26" s="26">
        <v>0</v>
      </c>
    </row>
    <row r="27" spans="1:26" s="1" customFormat="1" ht="12.75" customHeight="1" x14ac:dyDescent="0.25">
      <c r="A27" s="24" t="s">
        <v>22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>
        <v>6</v>
      </c>
      <c r="W27" s="26">
        <v>0</v>
      </c>
      <c r="X27" s="26">
        <v>0</v>
      </c>
      <c r="Y27" s="28"/>
    </row>
    <row r="28" spans="1:26" s="1" customFormat="1" ht="12.75" customHeight="1" x14ac:dyDescent="0.25">
      <c r="A28" s="29" t="s">
        <v>23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5">
        <v>7</v>
      </c>
      <c r="W28" s="26">
        <v>0</v>
      </c>
      <c r="X28" s="26">
        <v>0</v>
      </c>
    </row>
    <row r="29" spans="1:26" s="1" customFormat="1" ht="12.75" customHeight="1" x14ac:dyDescent="0.25">
      <c r="A29" s="29" t="s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5">
        <v>8</v>
      </c>
      <c r="W29" s="26">
        <v>251</v>
      </c>
      <c r="X29" s="26">
        <f>317-X37</f>
        <v>246</v>
      </c>
    </row>
    <row r="30" spans="1:26" s="1" customFormat="1" ht="12.75" customHeight="1" x14ac:dyDescent="0.25">
      <c r="A30" s="20" t="s">
        <v>25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>
        <v>9</v>
      </c>
      <c r="W30" s="22">
        <f>SUM(W31:W41)</f>
        <v>2040</v>
      </c>
      <c r="X30" s="22">
        <f>SUM(X31:X41)</f>
        <v>1929</v>
      </c>
      <c r="Y30" s="23"/>
      <c r="Z30" s="23"/>
    </row>
    <row r="31" spans="1:26" s="1" customFormat="1" ht="12.75" customHeight="1" x14ac:dyDescent="0.25">
      <c r="A31" s="24" t="s">
        <v>26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0">
        <v>10</v>
      </c>
      <c r="W31" s="26">
        <v>0</v>
      </c>
      <c r="X31" s="26">
        <v>0</v>
      </c>
    </row>
    <row r="32" spans="1:26" s="1" customFormat="1" ht="12.75" customHeight="1" x14ac:dyDescent="0.25">
      <c r="A32" s="24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0">
        <v>11</v>
      </c>
      <c r="W32" s="26">
        <v>0</v>
      </c>
      <c r="X32" s="26">
        <v>0</v>
      </c>
    </row>
    <row r="33" spans="1:30" s="1" customFormat="1" ht="12.75" customHeight="1" x14ac:dyDescent="0.25">
      <c r="A33" s="24" t="s">
        <v>28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0">
        <v>12</v>
      </c>
      <c r="W33" s="26">
        <v>0</v>
      </c>
      <c r="X33" s="26">
        <v>0</v>
      </c>
    </row>
    <row r="34" spans="1:30" s="1" customFormat="1" ht="12.75" customHeight="1" x14ac:dyDescent="0.25">
      <c r="A34" s="24" t="s">
        <v>29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0">
        <v>13</v>
      </c>
      <c r="W34" s="26">
        <v>0</v>
      </c>
      <c r="X34" s="26">
        <v>0</v>
      </c>
    </row>
    <row r="35" spans="1:30" s="1" customFormat="1" ht="12.75" customHeight="1" x14ac:dyDescent="0.25">
      <c r="A35" s="24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0">
        <v>14</v>
      </c>
      <c r="W35" s="26">
        <v>0</v>
      </c>
      <c r="X35" s="26">
        <v>0</v>
      </c>
    </row>
    <row r="36" spans="1:30" s="1" customFormat="1" ht="12.75" customHeight="1" x14ac:dyDescent="0.25">
      <c r="A36" s="24" t="s">
        <v>31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0">
        <v>15</v>
      </c>
      <c r="W36" s="26">
        <v>0</v>
      </c>
      <c r="X36" s="26">
        <v>0</v>
      </c>
    </row>
    <row r="37" spans="1:30" s="1" customFormat="1" ht="12.75" customHeight="1" x14ac:dyDescent="0.25">
      <c r="A37" s="24" t="s">
        <v>32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0">
        <v>16</v>
      </c>
      <c r="W37" s="26">
        <v>79</v>
      </c>
      <c r="X37" s="26">
        <v>71</v>
      </c>
    </row>
    <row r="38" spans="1:30" s="1" customFormat="1" ht="12.75" customHeight="1" x14ac:dyDescent="0.25">
      <c r="A38" s="24" t="s">
        <v>33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0">
        <v>17</v>
      </c>
      <c r="W38" s="26">
        <v>0</v>
      </c>
      <c r="X38" s="26">
        <v>0</v>
      </c>
      <c r="AD38" s="31"/>
    </row>
    <row r="39" spans="1:30" s="1" customFormat="1" ht="12.75" customHeight="1" x14ac:dyDescent="0.25">
      <c r="A39" s="24" t="s">
        <v>34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0">
        <v>18</v>
      </c>
      <c r="W39" s="26">
        <v>83</v>
      </c>
      <c r="X39" s="26">
        <v>102</v>
      </c>
    </row>
    <row r="40" spans="1:30" s="1" customFormat="1" ht="12.75" customHeight="1" x14ac:dyDescent="0.25">
      <c r="A40" s="24" t="s">
        <v>35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0">
        <v>19</v>
      </c>
      <c r="W40" s="26">
        <v>1878</v>
      </c>
      <c r="X40" s="26">
        <v>1756</v>
      </c>
    </row>
    <row r="41" spans="1:30" s="1" customFormat="1" ht="12.75" customHeight="1" x14ac:dyDescent="0.25">
      <c r="A41" s="24" t="s">
        <v>36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0">
        <v>20</v>
      </c>
      <c r="W41" s="26">
        <v>0</v>
      </c>
      <c r="X41" s="26">
        <v>0</v>
      </c>
    </row>
    <row r="42" spans="1:30" s="1" customFormat="1" ht="12.75" customHeight="1" x14ac:dyDescent="0.25">
      <c r="A42" s="32" t="s">
        <v>37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>
        <v>21</v>
      </c>
      <c r="W42" s="22">
        <f>W22+W30</f>
        <v>89588</v>
      </c>
      <c r="X42" s="22">
        <f>X22+X30</f>
        <v>89203</v>
      </c>
      <c r="Y42" s="23"/>
      <c r="Z42" s="23"/>
    </row>
    <row r="43" spans="1:30" s="1" customFormat="1" ht="12.75" customHeight="1" x14ac:dyDescent="0.25">
      <c r="A43" s="20" t="s">
        <v>38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33">
        <v>22</v>
      </c>
      <c r="W43" s="22">
        <f>W44</f>
        <v>928</v>
      </c>
      <c r="X43" s="22">
        <f>X44</f>
        <v>2523</v>
      </c>
    </row>
    <row r="44" spans="1:30" s="1" customFormat="1" ht="12.75" customHeight="1" x14ac:dyDescent="0.25">
      <c r="A44" s="20" t="s">
        <v>39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33">
        <v>23</v>
      </c>
      <c r="W44" s="22">
        <f>SUM(W45:W56)</f>
        <v>928</v>
      </c>
      <c r="X44" s="22">
        <f>SUM(X45:X56)</f>
        <v>2523</v>
      </c>
      <c r="Y44" s="23"/>
      <c r="Z44" s="23"/>
    </row>
    <row r="45" spans="1:30" s="1" customFormat="1" ht="12.75" customHeight="1" x14ac:dyDescent="0.25">
      <c r="A45" s="24" t="s">
        <v>40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0">
        <v>24</v>
      </c>
      <c r="W45" s="26">
        <v>0</v>
      </c>
      <c r="X45" s="26">
        <v>0</v>
      </c>
    </row>
    <row r="46" spans="1:30" s="1" customFormat="1" ht="12.75" customHeight="1" x14ac:dyDescent="0.25">
      <c r="A46" s="24" t="s">
        <v>41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0">
        <v>25</v>
      </c>
      <c r="W46" s="26">
        <v>4</v>
      </c>
      <c r="X46" s="26">
        <f>39+2</f>
        <v>41</v>
      </c>
    </row>
    <row r="47" spans="1:30" ht="12.6" customHeight="1" x14ac:dyDescent="0.25">
      <c r="A47" s="27" t="s">
        <v>42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0">
        <v>26</v>
      </c>
      <c r="W47" s="26">
        <v>7</v>
      </c>
      <c r="X47" s="26">
        <v>7</v>
      </c>
    </row>
    <row r="48" spans="1:30" s="1" customFormat="1" ht="12.75" customHeight="1" x14ac:dyDescent="0.25">
      <c r="A48" s="24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0">
        <v>27</v>
      </c>
      <c r="W48" s="26">
        <v>232</v>
      </c>
      <c r="X48" s="26">
        <v>1915</v>
      </c>
    </row>
    <row r="49" spans="1:26" s="1" customFormat="1" ht="12.75" customHeight="1" x14ac:dyDescent="0.25">
      <c r="A49" s="34" t="s">
        <v>44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0">
        <v>28</v>
      </c>
      <c r="W49" s="26">
        <v>0</v>
      </c>
      <c r="X49" s="26">
        <v>0</v>
      </c>
    </row>
    <row r="50" spans="1:26" s="1" customFormat="1" ht="12.75" customHeight="1" x14ac:dyDescent="0.25">
      <c r="A50" s="24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0">
        <v>29</v>
      </c>
      <c r="W50" s="26">
        <v>685</v>
      </c>
      <c r="X50" s="26">
        <v>560</v>
      </c>
    </row>
    <row r="51" spans="1:26" s="1" customFormat="1" ht="12.75" customHeight="1" x14ac:dyDescent="0.25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3">
        <v>30</v>
      </c>
      <c r="W51" s="22">
        <v>0</v>
      </c>
      <c r="X51" s="22">
        <v>0</v>
      </c>
    </row>
    <row r="52" spans="1:26" s="1" customFormat="1" ht="12.75" customHeight="1" x14ac:dyDescent="0.25">
      <c r="A52" s="24" t="s">
        <v>47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30">
        <v>31</v>
      </c>
      <c r="W52" s="26">
        <v>0</v>
      </c>
      <c r="X52" s="26">
        <v>0</v>
      </c>
    </row>
    <row r="53" spans="1:26" s="1" customFormat="1" ht="12.75" customHeight="1" x14ac:dyDescent="0.25">
      <c r="A53" s="24" t="s">
        <v>48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30">
        <v>32</v>
      </c>
      <c r="W53" s="26">
        <v>0</v>
      </c>
      <c r="X53" s="26">
        <v>0</v>
      </c>
    </row>
    <row r="54" spans="1:26" s="1" customFormat="1" ht="12.75" customHeight="1" x14ac:dyDescent="0.25">
      <c r="A54" s="24" t="s">
        <v>49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30">
        <v>33</v>
      </c>
      <c r="W54" s="26">
        <v>0</v>
      </c>
      <c r="X54" s="26">
        <v>0</v>
      </c>
    </row>
    <row r="55" spans="1:26" s="1" customFormat="1" ht="12.75" customHeight="1" x14ac:dyDescent="0.25">
      <c r="A55" s="34" t="s">
        <v>50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0">
        <v>34</v>
      </c>
      <c r="W55" s="26">
        <v>0</v>
      </c>
      <c r="X55" s="26">
        <v>0</v>
      </c>
    </row>
    <row r="56" spans="1:26" s="1" customFormat="1" ht="12.75" customHeight="1" x14ac:dyDescent="0.25">
      <c r="A56" s="24" t="s">
        <v>51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30">
        <v>35</v>
      </c>
      <c r="W56" s="26">
        <v>0</v>
      </c>
      <c r="X56" s="26">
        <v>0</v>
      </c>
    </row>
    <row r="57" spans="1:26" s="1" customFormat="1" ht="12.75" customHeight="1" x14ac:dyDescent="0.25">
      <c r="A57" s="20" t="s">
        <v>52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33">
        <v>36</v>
      </c>
      <c r="W57" s="22">
        <f>SUM(W58:W63)</f>
        <v>88660</v>
      </c>
      <c r="X57" s="22">
        <f>SUM(X58:X63)</f>
        <v>86680</v>
      </c>
      <c r="Y57" s="23"/>
      <c r="Z57" s="23"/>
    </row>
    <row r="58" spans="1:26" s="1" customFormat="1" ht="12.75" customHeight="1" x14ac:dyDescent="0.25">
      <c r="A58" s="24" t="s">
        <v>53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30">
        <v>37</v>
      </c>
      <c r="W58" s="26">
        <v>106050</v>
      </c>
      <c r="X58" s="26">
        <v>106050</v>
      </c>
    </row>
    <row r="59" spans="1:26" s="1" customFormat="1" ht="12.75" customHeight="1" x14ac:dyDescent="0.25">
      <c r="A59" s="24" t="s">
        <v>54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30">
        <v>38</v>
      </c>
      <c r="W59" s="26">
        <v>0</v>
      </c>
      <c r="X59" s="26">
        <v>0</v>
      </c>
    </row>
    <row r="60" spans="1:26" s="1" customFormat="1" ht="12.75" customHeight="1" x14ac:dyDescent="0.25">
      <c r="A60" s="24" t="s">
        <v>55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0">
        <v>39</v>
      </c>
      <c r="W60" s="26">
        <v>0</v>
      </c>
      <c r="X60" s="26">
        <v>0</v>
      </c>
    </row>
    <row r="61" spans="1:26" s="1" customFormat="1" ht="12.75" customHeight="1" x14ac:dyDescent="0.25">
      <c r="A61" s="24" t="s">
        <v>56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30">
        <v>40</v>
      </c>
      <c r="W61" s="26">
        <v>0</v>
      </c>
      <c r="X61" s="26">
        <v>0</v>
      </c>
    </row>
    <row r="62" spans="1:26" s="1" customFormat="1" ht="12.75" customHeight="1" x14ac:dyDescent="0.25">
      <c r="A62" s="24" t="s">
        <v>57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30">
        <v>41</v>
      </c>
      <c r="W62" s="26">
        <v>0</v>
      </c>
      <c r="X62" s="26">
        <v>0</v>
      </c>
    </row>
    <row r="63" spans="1:26" s="1" customFormat="1" ht="12.75" customHeight="1" x14ac:dyDescent="0.25">
      <c r="A63" s="24" t="s">
        <v>58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30">
        <v>42</v>
      </c>
      <c r="W63" s="35">
        <v>-17390</v>
      </c>
      <c r="X63" s="35">
        <v>-19370</v>
      </c>
      <c r="Y63" s="28"/>
    </row>
    <row r="64" spans="1:26" s="1" customFormat="1" ht="12.75" customHeight="1" x14ac:dyDescent="0.25">
      <c r="A64" s="20" t="s">
        <v>59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33">
        <v>43</v>
      </c>
      <c r="W64" s="22">
        <f>W43+W57</f>
        <v>89588</v>
      </c>
      <c r="X64" s="22">
        <f>X43+X57</f>
        <v>89203</v>
      </c>
    </row>
    <row r="65" spans="1:24" s="1" customFormat="1" ht="12.7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8"/>
      <c r="X65" s="38"/>
    </row>
    <row r="66" spans="1:24" s="1" customFormat="1" ht="12.75" customHeight="1" x14ac:dyDescent="0.25">
      <c r="A66" s="20" t="s">
        <v>60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39" t="s">
        <v>61</v>
      </c>
      <c r="W66" s="40">
        <f>(W42-W43-W39)/100000*1000</f>
        <v>885.77</v>
      </c>
      <c r="X66" s="40">
        <f>(X42-X43-X39)/100000*1000</f>
        <v>865.78</v>
      </c>
    </row>
    <row r="67" spans="1:24" s="1" customFormat="1" ht="9" customHeight="1" x14ac:dyDescent="0.25">
      <c r="W67" s="6"/>
      <c r="X67" s="6"/>
    </row>
    <row r="68" spans="1:24" s="1" customFormat="1" ht="12.75" customHeight="1" x14ac:dyDescent="0.25">
      <c r="A68" s="5" t="s">
        <v>62</v>
      </c>
      <c r="H68" s="41" t="s">
        <v>63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2"/>
      <c r="W68" s="43"/>
      <c r="X68" s="6"/>
    </row>
    <row r="69" spans="1:24" s="1" customFormat="1" ht="10.5" customHeight="1" x14ac:dyDescent="0.25">
      <c r="H69" s="44" t="s">
        <v>64</v>
      </c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2"/>
      <c r="W69" s="45" t="s">
        <v>65</v>
      </c>
      <c r="X69" s="6"/>
    </row>
    <row r="70" spans="1:24" s="1" customFormat="1" ht="12.75" customHeight="1" x14ac:dyDescent="0.25">
      <c r="A70" s="46" t="s">
        <v>66</v>
      </c>
      <c r="B70" s="46"/>
      <c r="C70" s="46"/>
      <c r="D70" s="46"/>
      <c r="E70" s="46"/>
      <c r="F70" s="46"/>
      <c r="G70" s="46"/>
      <c r="H70" s="47"/>
      <c r="I70" s="47"/>
      <c r="J70" s="47"/>
      <c r="K70" s="47"/>
      <c r="L70" s="48"/>
      <c r="M70" s="48"/>
      <c r="N70" s="48" t="s">
        <v>67</v>
      </c>
      <c r="O70" s="48"/>
      <c r="P70" s="48"/>
      <c r="Q70" s="48"/>
      <c r="R70" s="48"/>
      <c r="S70" s="48"/>
      <c r="T70" s="48"/>
      <c r="U70" s="48"/>
      <c r="V70" s="42"/>
      <c r="W70" s="43"/>
      <c r="X70" s="6"/>
    </row>
    <row r="71" spans="1:24" s="1" customFormat="1" ht="9.75" customHeight="1" x14ac:dyDescent="0.25">
      <c r="H71" s="49" t="s">
        <v>64</v>
      </c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W71" s="50" t="s">
        <v>65</v>
      </c>
      <c r="X71" s="6"/>
    </row>
    <row r="72" spans="1:24" s="1" customFormat="1" ht="12.75" customHeight="1" x14ac:dyDescent="0.25">
      <c r="B72" s="3" t="s">
        <v>68</v>
      </c>
      <c r="W72" s="6"/>
      <c r="X72" s="6"/>
    </row>
    <row r="73" spans="1:24" x14ac:dyDescent="0.25">
      <c r="W73" s="51">
        <f>W42-W64</f>
        <v>0</v>
      </c>
      <c r="X73" s="51">
        <f>X42-X64</f>
        <v>0</v>
      </c>
    </row>
  </sheetData>
  <mergeCells count="58">
    <mergeCell ref="H68:U68"/>
    <mergeCell ref="H69:U69"/>
    <mergeCell ref="H71:U71"/>
    <mergeCell ref="A60:U60"/>
    <mergeCell ref="A61:U61"/>
    <mergeCell ref="A62:U62"/>
    <mergeCell ref="A63:U63"/>
    <mergeCell ref="A64:U64"/>
    <mergeCell ref="A66:U66"/>
    <mergeCell ref="A54:U54"/>
    <mergeCell ref="A55:U55"/>
    <mergeCell ref="A56:U56"/>
    <mergeCell ref="A57:U57"/>
    <mergeCell ref="A58:U58"/>
    <mergeCell ref="A59:U59"/>
    <mergeCell ref="A48:U48"/>
    <mergeCell ref="A49:U49"/>
    <mergeCell ref="A50:U50"/>
    <mergeCell ref="A51:U51"/>
    <mergeCell ref="A52:U52"/>
    <mergeCell ref="A53:U53"/>
    <mergeCell ref="A42:U42"/>
    <mergeCell ref="A43:U43"/>
    <mergeCell ref="A44:U44"/>
    <mergeCell ref="A45:U45"/>
    <mergeCell ref="A46:U46"/>
    <mergeCell ref="A47:U47"/>
    <mergeCell ref="A36:U36"/>
    <mergeCell ref="A37:U37"/>
    <mergeCell ref="A38:U38"/>
    <mergeCell ref="A39:U39"/>
    <mergeCell ref="A40:U40"/>
    <mergeCell ref="A41:U41"/>
    <mergeCell ref="A30:U30"/>
    <mergeCell ref="A31:U31"/>
    <mergeCell ref="A32:U32"/>
    <mergeCell ref="A33:U33"/>
    <mergeCell ref="A34:U34"/>
    <mergeCell ref="A35:U35"/>
    <mergeCell ref="A24:U24"/>
    <mergeCell ref="A25:U25"/>
    <mergeCell ref="A26:U26"/>
    <mergeCell ref="A27:U27"/>
    <mergeCell ref="A28:U28"/>
    <mergeCell ref="A29:U29"/>
    <mergeCell ref="A18:X18"/>
    <mergeCell ref="A19:X19"/>
    <mergeCell ref="A20:X20"/>
    <mergeCell ref="A21:U21"/>
    <mergeCell ref="A22:U22"/>
    <mergeCell ref="A23:U23"/>
    <mergeCell ref="W1:X2"/>
    <mergeCell ref="H3:X4"/>
    <mergeCell ref="H6:X6"/>
    <mergeCell ref="S8:X8"/>
    <mergeCell ref="S12:X12"/>
    <mergeCell ref="A14:R16"/>
    <mergeCell ref="S14:X1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C2B8-2852-4A26-AB6F-A4B3BEA8BB86}">
  <dimension ref="A1:X46"/>
  <sheetViews>
    <sheetView view="pageBreakPreview" zoomScale="115" zoomScaleNormal="100" zoomScaleSheetLayoutView="115" workbookViewId="0">
      <selection activeCell="W23" sqref="W23"/>
    </sheetView>
  </sheetViews>
  <sheetFormatPr defaultColWidth="9.140625" defaultRowHeight="15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13.7109375" style="3" customWidth="1"/>
    <col min="22" max="22" width="7.7109375" style="3" customWidth="1"/>
    <col min="23" max="23" width="17.42578125" style="3" customWidth="1"/>
    <col min="24" max="24" width="17.28515625" style="3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52" t="s">
        <v>69</v>
      </c>
      <c r="X1" s="52"/>
    </row>
    <row r="2" spans="1:24" s="3" customFormat="1" ht="6.75" customHeight="1" x14ac:dyDescent="0.25">
      <c r="W2" s="52"/>
      <c r="X2" s="52"/>
    </row>
    <row r="3" spans="1:24" ht="12" customHeight="1" x14ac:dyDescent="0.25">
      <c r="A3"/>
      <c r="B3"/>
      <c r="C3"/>
      <c r="D3"/>
      <c r="E3"/>
      <c r="F3"/>
      <c r="G3"/>
      <c r="H3" s="53" t="s">
        <v>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25">
      <c r="A4" s="5" t="s">
        <v>2</v>
      </c>
      <c r="B4"/>
      <c r="C4"/>
      <c r="D4"/>
      <c r="E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/>
    <row r="6" spans="1:24" ht="40.5" customHeight="1" x14ac:dyDescent="0.25">
      <c r="A6" s="5" t="s">
        <v>3</v>
      </c>
      <c r="B6"/>
      <c r="C6"/>
      <c r="D6"/>
      <c r="E6"/>
      <c r="F6"/>
      <c r="G6"/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/>
    <row r="8" spans="1:24" ht="12" customHeight="1" x14ac:dyDescent="0.25">
      <c r="A8" s="5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54">
        <v>2</v>
      </c>
      <c r="T8" s="54"/>
      <c r="U8" s="54"/>
      <c r="V8" s="54"/>
      <c r="W8" s="54"/>
      <c r="X8" s="54"/>
    </row>
    <row r="9" spans="1:24" s="1" customFormat="1" ht="6.75" customHeight="1" x14ac:dyDescent="0.25"/>
    <row r="10" spans="1:24" s="1" customFormat="1" ht="5.25" customHeight="1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55" t="s">
        <v>70</v>
      </c>
      <c r="T10" s="55"/>
      <c r="U10" s="55"/>
      <c r="V10" s="55"/>
      <c r="W10" s="55"/>
      <c r="X10" s="55"/>
    </row>
    <row r="11" spans="1:2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55"/>
      <c r="T11" s="55"/>
      <c r="U11" s="55"/>
      <c r="V11" s="55"/>
      <c r="W11" s="55"/>
      <c r="X11" s="55"/>
    </row>
    <row r="12" spans="1:24" ht="19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V12" s="10"/>
      <c r="W12" s="10"/>
      <c r="X12" s="10"/>
    </row>
    <row r="13" spans="1:24" s="11" customFormat="1" ht="4.5" customHeight="1" x14ac:dyDescent="0.25"/>
    <row r="14" spans="1:24" s="1" customFormat="1" ht="12.75" customHeight="1" x14ac:dyDescent="0.25">
      <c r="A14" s="13" t="s">
        <v>71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" customFormat="1" ht="12" customHeight="1" x14ac:dyDescent="0.25">
      <c r="A15" s="14" t="s">
        <v>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" customFormat="1" ht="12" customHeight="1" x14ac:dyDescent="0.25">
      <c r="X16" s="56" t="s">
        <v>73</v>
      </c>
    </row>
    <row r="17" spans="1:24" ht="23.25" customHeight="1" x14ac:dyDescent="0.25">
      <c r="A17" s="16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s">
        <v>14</v>
      </c>
      <c r="W17" s="17" t="s">
        <v>74</v>
      </c>
      <c r="X17" s="17" t="s">
        <v>75</v>
      </c>
    </row>
    <row r="18" spans="1:24" s="1" customFormat="1" ht="12.75" customHeight="1" x14ac:dyDescent="0.25">
      <c r="A18" s="24" t="s">
        <v>76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57">
        <v>10</v>
      </c>
      <c r="W18" s="26">
        <v>0</v>
      </c>
      <c r="X18" s="26">
        <v>0</v>
      </c>
    </row>
    <row r="19" spans="1:24" s="1" customFormat="1" ht="12.75" customHeight="1" x14ac:dyDescent="0.25">
      <c r="A19" s="58" t="s">
        <v>77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7">
        <v>20</v>
      </c>
      <c r="W19" s="26">
        <v>0</v>
      </c>
      <c r="X19" s="26">
        <v>0</v>
      </c>
    </row>
    <row r="20" spans="1:24" s="1" customFormat="1" ht="12.75" customHeight="1" x14ac:dyDescent="0.25">
      <c r="A20" s="59" t="s">
        <v>78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>
        <v>30</v>
      </c>
      <c r="W20" s="22">
        <v>0</v>
      </c>
      <c r="X20" s="22">
        <v>0</v>
      </c>
    </row>
    <row r="21" spans="1:24" s="1" customFormat="1" ht="12.75" customHeight="1" x14ac:dyDescent="0.25">
      <c r="A21" s="29" t="s">
        <v>79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57">
        <v>40</v>
      </c>
      <c r="W21" s="61">
        <v>0</v>
      </c>
      <c r="X21" s="35">
        <v>7439.48524</v>
      </c>
    </row>
    <row r="22" spans="1:24" s="1" customFormat="1" ht="24.75" customHeight="1" x14ac:dyDescent="0.25">
      <c r="A22" s="62" t="s">
        <v>80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57">
        <v>50</v>
      </c>
      <c r="W22" s="63">
        <v>4526</v>
      </c>
      <c r="X22" s="63">
        <v>-3161.7561800000003</v>
      </c>
    </row>
    <row r="23" spans="1:24" s="1" customFormat="1" ht="12.75" customHeight="1" x14ac:dyDescent="0.25">
      <c r="A23" s="29" t="s">
        <v>81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57">
        <v>60</v>
      </c>
      <c r="W23" s="26">
        <v>0</v>
      </c>
      <c r="X23" s="26">
        <v>0</v>
      </c>
    </row>
    <row r="24" spans="1:24" s="1" customFormat="1" ht="12.75" customHeight="1" x14ac:dyDescent="0.25">
      <c r="A24" s="29" t="s">
        <v>82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57">
        <v>70</v>
      </c>
      <c r="W24" s="35">
        <v>-2546</v>
      </c>
      <c r="X24" s="35">
        <v>-8959.2763699999996</v>
      </c>
    </row>
    <row r="25" spans="1:24" s="1" customFormat="1" ht="12.75" customHeight="1" x14ac:dyDescent="0.25">
      <c r="A25" s="29" t="s">
        <v>83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57">
        <v>80</v>
      </c>
      <c r="W25" s="61">
        <v>0</v>
      </c>
      <c r="X25" s="26">
        <v>0</v>
      </c>
    </row>
    <row r="26" spans="1:24" s="1" customFormat="1" x14ac:dyDescent="0.25">
      <c r="A26" s="62" t="s">
        <v>84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57">
        <v>90</v>
      </c>
      <c r="W26" s="61">
        <v>0</v>
      </c>
      <c r="X26" s="26">
        <v>0</v>
      </c>
    </row>
    <row r="27" spans="1:24" s="1" customFormat="1" ht="12.75" customHeight="1" x14ac:dyDescent="0.25">
      <c r="A27" s="29" t="s">
        <v>85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v>100</v>
      </c>
      <c r="W27" s="26">
        <v>0</v>
      </c>
      <c r="X27" s="26">
        <v>0</v>
      </c>
    </row>
    <row r="28" spans="1:24" ht="23.25" customHeight="1" x14ac:dyDescent="0.25">
      <c r="A28" s="64" t="s">
        <v>86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33">
        <v>110</v>
      </c>
      <c r="W28" s="65">
        <f>W21+W24+W22</f>
        <v>1980</v>
      </c>
      <c r="X28" s="65">
        <f>X21+X24+X22</f>
        <v>-4681.5473099999999</v>
      </c>
    </row>
    <row r="29" spans="1:24" s="1" customFormat="1" ht="12.75" customHeight="1" x14ac:dyDescent="0.25">
      <c r="A29" s="29" t="s">
        <v>87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>
        <v>120</v>
      </c>
      <c r="W29" s="26">
        <v>0</v>
      </c>
      <c r="X29" s="26">
        <v>0</v>
      </c>
    </row>
    <row r="30" spans="1:24" s="1" customFormat="1" ht="12.75" customHeight="1" x14ac:dyDescent="0.25">
      <c r="A30" s="59" t="s">
        <v>88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33">
        <v>130</v>
      </c>
      <c r="W30" s="65">
        <f>W28</f>
        <v>1980</v>
      </c>
      <c r="X30" s="65">
        <f>X28</f>
        <v>-4681.5473099999999</v>
      </c>
    </row>
    <row r="31" spans="1:24" s="1" customFormat="1" ht="12.75" customHeight="1" x14ac:dyDescent="0.25">
      <c r="A31" s="29" t="s">
        <v>89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>
        <v>140</v>
      </c>
      <c r="W31" s="26">
        <v>0</v>
      </c>
      <c r="X31" s="26">
        <v>0</v>
      </c>
    </row>
    <row r="32" spans="1:24" s="67" customFormat="1" ht="23.25" customHeight="1" x14ac:dyDescent="0.25">
      <c r="A32" s="62" t="s">
        <v>90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6">
        <v>150</v>
      </c>
      <c r="W32" s="35">
        <f>W30+W31</f>
        <v>1980</v>
      </c>
      <c r="X32" s="35">
        <f>X30+X31</f>
        <v>-4681.5473099999999</v>
      </c>
    </row>
    <row r="33" spans="1:24" s="1" customFormat="1" ht="12.75" customHeight="1" x14ac:dyDescent="0.25">
      <c r="A33" s="29" t="s">
        <v>91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>
        <v>160</v>
      </c>
      <c r="W33" s="26">
        <v>0</v>
      </c>
      <c r="X33" s="26">
        <v>0</v>
      </c>
    </row>
    <row r="34" spans="1:24" s="1" customFormat="1" ht="21.75" customHeight="1" x14ac:dyDescent="0.25">
      <c r="A34" s="64" t="s">
        <v>92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33">
        <v>200</v>
      </c>
      <c r="W34" s="65">
        <f>W32</f>
        <v>1980</v>
      </c>
      <c r="X34" s="65">
        <f>X32</f>
        <v>-4681.5473099999999</v>
      </c>
    </row>
    <row r="35" spans="1:24" s="1" customFormat="1" ht="12.75" customHeight="1" x14ac:dyDescent="0.25">
      <c r="A35" s="68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30">
        <v>210</v>
      </c>
      <c r="W35" s="26">
        <v>0</v>
      </c>
      <c r="X35" s="26">
        <v>0</v>
      </c>
    </row>
    <row r="36" spans="1:24" s="1" customFormat="1" ht="12.75" customHeight="1" x14ac:dyDescent="0.25">
      <c r="A36" s="24" t="s">
        <v>94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0">
        <v>220</v>
      </c>
      <c r="W36" s="26">
        <v>0</v>
      </c>
      <c r="X36" s="26">
        <v>0</v>
      </c>
    </row>
    <row r="37" spans="1:24" s="1" customFormat="1" ht="12.75" customHeight="1" x14ac:dyDescent="0.25">
      <c r="A37" s="58" t="s">
        <v>95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30">
        <v>230</v>
      </c>
      <c r="W37" s="26">
        <v>0</v>
      </c>
      <c r="X37" s="26">
        <v>0</v>
      </c>
    </row>
    <row r="38" spans="1:24" s="1" customFormat="1" ht="12.75" customHeight="1" x14ac:dyDescent="0.25">
      <c r="A38" s="59" t="s">
        <v>96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33">
        <v>240</v>
      </c>
      <c r="W38" s="65">
        <f>W34</f>
        <v>1980</v>
      </c>
      <c r="X38" s="65">
        <f>X34</f>
        <v>-4681.5473099999999</v>
      </c>
    </row>
    <row r="39" spans="1:24" s="1" customFormat="1" ht="12.75" customHeight="1" x14ac:dyDescent="0.25">
      <c r="A39" s="59" t="s">
        <v>97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33">
        <v>250</v>
      </c>
      <c r="W39" s="65">
        <f>W38/100000*1000</f>
        <v>19.8</v>
      </c>
      <c r="X39" s="65">
        <f>X38/100000*1000</f>
        <v>-46.815473099999998</v>
      </c>
    </row>
    <row r="40" spans="1:24" s="1" customFormat="1" ht="18" customHeight="1" x14ac:dyDescent="0.25"/>
    <row r="41" spans="1:24" s="1" customFormat="1" ht="12.75" customHeight="1" x14ac:dyDescent="0.25">
      <c r="A41" s="5" t="s">
        <v>62</v>
      </c>
      <c r="H41" s="41" t="s">
        <v>63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2"/>
      <c r="W41" s="69"/>
    </row>
    <row r="42" spans="1:24" s="1" customFormat="1" ht="10.5" customHeight="1" x14ac:dyDescent="0.25">
      <c r="H42" s="44" t="s">
        <v>64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2"/>
      <c r="W42" s="70" t="s">
        <v>65</v>
      </c>
    </row>
    <row r="43" spans="1:24" s="1" customFormat="1" ht="12.75" customHeight="1" x14ac:dyDescent="0.25">
      <c r="A43" s="5" t="s">
        <v>98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2"/>
      <c r="W43" s="69"/>
    </row>
    <row r="44" spans="1:24" s="1" customFormat="1" ht="9.75" customHeight="1" x14ac:dyDescent="0.25">
      <c r="H44" s="49" t="s">
        <v>64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W44" s="71" t="s">
        <v>65</v>
      </c>
    </row>
    <row r="45" spans="1:24" s="1" customFormat="1" ht="12.75" customHeight="1" x14ac:dyDescent="0.25">
      <c r="B45" s="3" t="s">
        <v>68</v>
      </c>
    </row>
    <row r="46" spans="1:24" s="1" customFormat="1" ht="12.75" customHeight="1" x14ac:dyDescent="0.25"/>
  </sheetData>
  <mergeCells count="34">
    <mergeCell ref="A39:U39"/>
    <mergeCell ref="H41:U41"/>
    <mergeCell ref="H42:U42"/>
    <mergeCell ref="H44:U44"/>
    <mergeCell ref="A33:U33"/>
    <mergeCell ref="A34:U34"/>
    <mergeCell ref="A35:U35"/>
    <mergeCell ref="A36:U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U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900D-BBF3-40AE-95CE-139CB6DDF3EA}">
  <sheetPr>
    <pageSetUpPr fitToPage="1"/>
  </sheetPr>
  <dimension ref="A1:X83"/>
  <sheetViews>
    <sheetView view="pageBreakPreview" topLeftCell="A37" zoomScale="85" zoomScaleNormal="100" zoomScaleSheetLayoutView="85" workbookViewId="0">
      <selection activeCell="W23" sqref="W23"/>
    </sheetView>
  </sheetViews>
  <sheetFormatPr defaultColWidth="9.140625" defaultRowHeight="15" outlineLevelRow="1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13.7109375" style="3" customWidth="1"/>
    <col min="22" max="22" width="7.7109375" style="3" customWidth="1"/>
    <col min="23" max="23" width="15.42578125" style="3" customWidth="1"/>
    <col min="24" max="24" width="17.28515625" style="3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52" t="s">
        <v>69</v>
      </c>
      <c r="X1" s="52"/>
    </row>
    <row r="2" spans="1:24" s="3" customFormat="1" ht="17.25" customHeight="1" x14ac:dyDescent="0.25">
      <c r="W2" s="52"/>
      <c r="X2" s="52"/>
    </row>
    <row r="3" spans="1:24" ht="12" customHeight="1" x14ac:dyDescent="0.25">
      <c r="A3"/>
      <c r="B3"/>
      <c r="C3"/>
      <c r="D3"/>
      <c r="E3"/>
      <c r="F3"/>
      <c r="G3"/>
      <c r="H3" s="53" t="s">
        <v>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25">
      <c r="A4" s="5" t="s">
        <v>2</v>
      </c>
      <c r="B4"/>
      <c r="C4"/>
      <c r="D4"/>
      <c r="E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/>
    <row r="6" spans="1:24" ht="28.5" customHeight="1" x14ac:dyDescent="0.25">
      <c r="A6" s="5" t="s">
        <v>3</v>
      </c>
      <c r="B6"/>
      <c r="C6"/>
      <c r="D6"/>
      <c r="E6"/>
      <c r="F6"/>
      <c r="G6"/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/>
    <row r="8" spans="1:24" ht="12" customHeight="1" x14ac:dyDescent="0.25">
      <c r="A8" s="5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54">
        <v>2</v>
      </c>
      <c r="T8" s="54"/>
      <c r="U8" s="54"/>
      <c r="V8" s="54"/>
      <c r="W8" s="54"/>
      <c r="X8" s="54"/>
    </row>
    <row r="9" spans="1:24" s="1" customFormat="1" ht="6.75" customHeight="1" x14ac:dyDescent="0.25"/>
    <row r="10" spans="1:24" s="1" customFormat="1" ht="5.25" customHeight="1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55" t="s">
        <v>9</v>
      </c>
      <c r="T10" s="55"/>
      <c r="U10" s="55"/>
      <c r="V10" s="55"/>
      <c r="W10" s="55"/>
      <c r="X10" s="55"/>
    </row>
    <row r="11" spans="1:2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55"/>
      <c r="T11" s="55"/>
      <c r="U11" s="55"/>
      <c r="V11" s="55"/>
      <c r="W11" s="55"/>
      <c r="X11" s="55"/>
    </row>
    <row r="12" spans="1:24" ht="15.7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V12" s="10"/>
      <c r="W12" s="10"/>
      <c r="X12" s="10"/>
    </row>
    <row r="13" spans="1:24" s="11" customFormat="1" ht="4.5" customHeight="1" x14ac:dyDescent="0.25"/>
    <row r="14" spans="1:24" s="1" customFormat="1" ht="12.75" customHeight="1" x14ac:dyDescent="0.25">
      <c r="A14" s="13" t="s">
        <v>99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" customFormat="1" ht="12" customHeight="1" x14ac:dyDescent="0.25">
      <c r="A15" s="14" t="s">
        <v>100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" customFormat="1" ht="12" customHeight="1" x14ac:dyDescent="0.25">
      <c r="X16" s="56" t="s">
        <v>73</v>
      </c>
    </row>
    <row r="17" spans="1:24" ht="32.25" customHeight="1" x14ac:dyDescent="0.25">
      <c r="A17" s="16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s">
        <v>14</v>
      </c>
      <c r="W17" s="17" t="s">
        <v>74</v>
      </c>
      <c r="X17" s="72" t="s">
        <v>75</v>
      </c>
    </row>
    <row r="18" spans="1:24" s="1" customFormat="1" ht="27" customHeight="1" x14ac:dyDescent="0.25">
      <c r="A18" s="73" t="s">
        <v>101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s="1" customFormat="1" ht="12.75" customHeight="1" x14ac:dyDescent="0.25">
      <c r="A19" s="74" t="s">
        <v>102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>
        <v>10</v>
      </c>
      <c r="W19" s="76">
        <v>0</v>
      </c>
      <c r="X19" s="76">
        <v>0</v>
      </c>
    </row>
    <row r="20" spans="1:24" s="1" customFormat="1" ht="12.75" customHeight="1" outlineLevel="1" x14ac:dyDescent="0.25">
      <c r="A20" s="77" t="s">
        <v>103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  <c r="W20" s="79">
        <v>0</v>
      </c>
      <c r="X20" s="79">
        <v>0</v>
      </c>
    </row>
    <row r="21" spans="1:24" s="1" customFormat="1" ht="12.75" customHeight="1" outlineLevel="1" x14ac:dyDescent="0.25">
      <c r="A21" s="80" t="s">
        <v>104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1">
        <v>11</v>
      </c>
      <c r="W21" s="79">
        <v>0</v>
      </c>
      <c r="X21" s="79">
        <v>0</v>
      </c>
    </row>
    <row r="22" spans="1:24" s="1" customFormat="1" ht="12.75" customHeight="1" outlineLevel="1" x14ac:dyDescent="0.25">
      <c r="A22" s="80" t="s">
        <v>105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>
        <v>12</v>
      </c>
      <c r="W22" s="79">
        <v>0</v>
      </c>
      <c r="X22" s="79">
        <v>0</v>
      </c>
    </row>
    <row r="23" spans="1:24" s="1" customFormat="1" ht="12.75" customHeight="1" outlineLevel="1" x14ac:dyDescent="0.25">
      <c r="A23" s="80" t="s">
        <v>106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1">
        <v>13</v>
      </c>
      <c r="W23" s="79">
        <v>0</v>
      </c>
      <c r="X23" s="79">
        <v>0</v>
      </c>
    </row>
    <row r="24" spans="1:24" s="1" customFormat="1" ht="12.75" customHeight="1" outlineLevel="1" x14ac:dyDescent="0.25">
      <c r="A24" s="80" t="s">
        <v>107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1">
        <v>14</v>
      </c>
      <c r="W24" s="79">
        <v>0</v>
      </c>
      <c r="X24" s="79">
        <v>0</v>
      </c>
    </row>
    <row r="25" spans="1:24" s="1" customFormat="1" ht="12.75" customHeight="1" outlineLevel="1" x14ac:dyDescent="0.25">
      <c r="A25" s="80" t="s">
        <v>108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1">
        <v>15</v>
      </c>
      <c r="W25" s="79">
        <v>0</v>
      </c>
      <c r="X25" s="79">
        <v>0</v>
      </c>
    </row>
    <row r="26" spans="1:24" s="1" customFormat="1" ht="12.75" customHeight="1" x14ac:dyDescent="0.25">
      <c r="A26" s="82" t="s">
        <v>109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75">
        <v>20</v>
      </c>
      <c r="W26" s="83">
        <f>W28+W30+W33+W34</f>
        <v>7329821</v>
      </c>
      <c r="X26" s="83">
        <f>X28+X30+X33+X34</f>
        <v>7154638.6699999999</v>
      </c>
    </row>
    <row r="27" spans="1:24" s="1" customFormat="1" ht="12.75" customHeight="1" x14ac:dyDescent="0.25">
      <c r="A27" s="77" t="s">
        <v>103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  <c r="W27" s="76">
        <v>0</v>
      </c>
      <c r="X27" s="76">
        <v>0</v>
      </c>
    </row>
    <row r="28" spans="1:24" s="1" customFormat="1" ht="12.75" customHeight="1" x14ac:dyDescent="0.25">
      <c r="A28" s="80" t="s">
        <v>110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1">
        <v>21</v>
      </c>
      <c r="W28" s="84">
        <v>5775941</v>
      </c>
      <c r="X28" s="84">
        <v>3385642.13</v>
      </c>
    </row>
    <row r="29" spans="1:24" s="1" customFormat="1" ht="12.75" customHeight="1" x14ac:dyDescent="0.25">
      <c r="A29" s="80" t="s">
        <v>111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1">
        <v>22</v>
      </c>
      <c r="W29" s="79">
        <v>0</v>
      </c>
      <c r="X29" s="79">
        <v>0</v>
      </c>
    </row>
    <row r="30" spans="1:24" s="1" customFormat="1" ht="12.75" customHeight="1" x14ac:dyDescent="0.25">
      <c r="A30" s="80" t="s">
        <v>112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1">
        <v>23</v>
      </c>
      <c r="W30" s="84">
        <v>1175000</v>
      </c>
      <c r="X30" s="85">
        <v>662967.51</v>
      </c>
    </row>
    <row r="31" spans="1:24" s="1" customFormat="1" ht="12.75" customHeight="1" x14ac:dyDescent="0.25">
      <c r="A31" s="80" t="s">
        <v>113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1">
        <v>24</v>
      </c>
      <c r="W31" s="79">
        <v>0</v>
      </c>
      <c r="X31" s="79">
        <v>0</v>
      </c>
    </row>
    <row r="32" spans="1:24" s="1" customFormat="1" ht="12.75" customHeight="1" x14ac:dyDescent="0.25">
      <c r="A32" s="80" t="s">
        <v>114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1">
        <v>25</v>
      </c>
      <c r="W32" s="79">
        <v>0</v>
      </c>
      <c r="X32" s="79">
        <v>0</v>
      </c>
    </row>
    <row r="33" spans="1:24" s="1" customFormat="1" ht="12.75" customHeight="1" x14ac:dyDescent="0.25">
      <c r="A33" s="80" t="s">
        <v>115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1">
        <v>26</v>
      </c>
      <c r="W33" s="85">
        <v>219000</v>
      </c>
      <c r="X33" s="85">
        <v>432035.86</v>
      </c>
    </row>
    <row r="34" spans="1:24" s="1" customFormat="1" ht="12.75" customHeight="1" x14ac:dyDescent="0.25">
      <c r="A34" s="80" t="s">
        <v>116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>
        <v>27</v>
      </c>
      <c r="W34" s="84">
        <v>159880</v>
      </c>
      <c r="X34" s="84">
        <v>2673993.17</v>
      </c>
    </row>
    <row r="35" spans="1:24" s="1" customFormat="1" ht="21.75" customHeight="1" x14ac:dyDescent="0.25">
      <c r="A35" s="86" t="s">
        <v>117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75">
        <v>30</v>
      </c>
      <c r="W35" s="87" t="s">
        <v>118</v>
      </c>
      <c r="X35" s="87" t="s">
        <v>119</v>
      </c>
    </row>
    <row r="36" spans="1:24" s="1" customFormat="1" ht="22.5" customHeight="1" x14ac:dyDescent="0.25">
      <c r="A36" s="73" t="s">
        <v>120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s="1" customFormat="1" ht="12.75" customHeight="1" x14ac:dyDescent="0.25">
      <c r="A37" s="74" t="s">
        <v>102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>
        <v>40</v>
      </c>
      <c r="W37" s="83">
        <f>W42</f>
        <v>86958000</v>
      </c>
      <c r="X37" s="79">
        <v>0</v>
      </c>
    </row>
    <row r="38" spans="1:24" s="1" customFormat="1" ht="12.75" customHeight="1" outlineLevel="1" x14ac:dyDescent="0.25">
      <c r="A38" s="77" t="s">
        <v>103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  <c r="W38" s="79">
        <v>0</v>
      </c>
      <c r="X38" s="79">
        <v>0</v>
      </c>
    </row>
    <row r="39" spans="1:24" s="1" customFormat="1" ht="12.75" customHeight="1" outlineLevel="1" x14ac:dyDescent="0.25">
      <c r="A39" s="80" t="s">
        <v>121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1">
        <v>41</v>
      </c>
      <c r="W39" s="79">
        <v>0</v>
      </c>
      <c r="X39" s="79">
        <v>0</v>
      </c>
    </row>
    <row r="40" spans="1:24" s="1" customFormat="1" ht="12.75" customHeight="1" outlineLevel="1" x14ac:dyDescent="0.25">
      <c r="A40" s="88" t="s">
        <v>122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1">
        <v>42</v>
      </c>
      <c r="W40" s="79">
        <v>0</v>
      </c>
      <c r="X40" s="79">
        <v>0</v>
      </c>
    </row>
    <row r="41" spans="1:24" s="1" customFormat="1" ht="12.75" customHeight="1" outlineLevel="1" x14ac:dyDescent="0.25">
      <c r="A41" s="88" t="s">
        <v>123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1">
        <v>43</v>
      </c>
      <c r="W41" s="79">
        <v>0</v>
      </c>
      <c r="X41" s="79">
        <v>0</v>
      </c>
    </row>
    <row r="42" spans="1:24" s="1" customFormat="1" ht="12.75" customHeight="1" outlineLevel="1" x14ac:dyDescent="0.25">
      <c r="A42" s="80" t="s">
        <v>124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1">
        <v>44</v>
      </c>
      <c r="W42" s="84">
        <v>86958000</v>
      </c>
      <c r="X42" s="84"/>
    </row>
    <row r="43" spans="1:24" ht="12" customHeight="1" outlineLevel="1" x14ac:dyDescent="0.25">
      <c r="A43" s="89" t="s">
        <v>125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1">
        <v>45</v>
      </c>
      <c r="W43" s="79">
        <v>0</v>
      </c>
      <c r="X43" s="79">
        <v>0</v>
      </c>
    </row>
    <row r="44" spans="1:24" s="92" customFormat="1" ht="12" customHeight="1" outlineLevel="1" x14ac:dyDescent="0.25">
      <c r="A44" s="90" t="s">
        <v>126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1">
        <v>46</v>
      </c>
      <c r="W44" s="79">
        <v>0</v>
      </c>
      <c r="X44" s="79">
        <v>0</v>
      </c>
    </row>
    <row r="45" spans="1:24" ht="12" customHeight="1" outlineLevel="1" x14ac:dyDescent="0.25">
      <c r="A45" s="80" t="s">
        <v>108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1">
        <v>47</v>
      </c>
      <c r="W45" s="79">
        <v>0</v>
      </c>
      <c r="X45" s="84"/>
    </row>
    <row r="46" spans="1:24" s="1" customFormat="1" ht="12.75" customHeight="1" x14ac:dyDescent="0.25">
      <c r="A46" s="74" t="s">
        <v>109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5">
        <v>50</v>
      </c>
      <c r="W46" s="79">
        <v>0</v>
      </c>
      <c r="X46" s="83">
        <f>X51</f>
        <v>88436885.030000001</v>
      </c>
    </row>
    <row r="47" spans="1:24" s="1" customFormat="1" ht="12.75" customHeight="1" outlineLevel="1" x14ac:dyDescent="0.25">
      <c r="A47" s="93" t="s">
        <v>103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78"/>
      <c r="W47" s="79">
        <v>0</v>
      </c>
      <c r="X47" s="79">
        <v>0</v>
      </c>
    </row>
    <row r="48" spans="1:24" s="1" customFormat="1" ht="12.75" customHeight="1" outlineLevel="1" x14ac:dyDescent="0.25">
      <c r="A48" s="88" t="s">
        <v>127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1">
        <v>51</v>
      </c>
      <c r="W48" s="79">
        <v>0</v>
      </c>
      <c r="X48" s="79">
        <v>0</v>
      </c>
    </row>
    <row r="49" spans="1:24" s="1" customFormat="1" ht="12.75" customHeight="1" outlineLevel="1" x14ac:dyDescent="0.25">
      <c r="A49" s="80" t="s">
        <v>128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1">
        <v>52</v>
      </c>
      <c r="W49" s="79">
        <v>0</v>
      </c>
      <c r="X49" s="79">
        <v>0</v>
      </c>
    </row>
    <row r="50" spans="1:24" s="1" customFormat="1" ht="12.75" customHeight="1" outlineLevel="1" x14ac:dyDescent="0.25">
      <c r="A50" s="80" t="s">
        <v>129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1">
        <v>53</v>
      </c>
      <c r="W50" s="79">
        <v>0</v>
      </c>
      <c r="X50" s="79">
        <v>0</v>
      </c>
    </row>
    <row r="51" spans="1:24" s="1" customFormat="1" ht="12.75" customHeight="1" outlineLevel="1" x14ac:dyDescent="0.25">
      <c r="A51" s="80" t="s">
        <v>130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1">
        <v>54</v>
      </c>
      <c r="W51" s="79">
        <v>0</v>
      </c>
      <c r="X51" s="84">
        <v>88436885.030000001</v>
      </c>
    </row>
    <row r="52" spans="1:24" s="1" customFormat="1" ht="12.75" customHeight="1" outlineLevel="1" x14ac:dyDescent="0.25">
      <c r="A52" s="80" t="s">
        <v>131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1">
        <v>55</v>
      </c>
      <c r="W52" s="79">
        <v>0</v>
      </c>
      <c r="X52" s="79">
        <v>0</v>
      </c>
    </row>
    <row r="53" spans="1:24" s="92" customFormat="1" ht="15" customHeight="1" outlineLevel="1" x14ac:dyDescent="0.25">
      <c r="A53" s="94" t="s">
        <v>132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1">
        <v>56</v>
      </c>
      <c r="W53" s="79">
        <v>0</v>
      </c>
      <c r="X53" s="79">
        <v>0</v>
      </c>
    </row>
    <row r="54" spans="1:24" s="1" customFormat="1" ht="12.75" customHeight="1" outlineLevel="1" x14ac:dyDescent="0.25">
      <c r="A54" s="88" t="s">
        <v>116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1">
        <v>57</v>
      </c>
      <c r="W54" s="79">
        <v>0</v>
      </c>
      <c r="X54" s="79">
        <v>0</v>
      </c>
    </row>
    <row r="55" spans="1:24" s="1" customFormat="1" ht="24.75" customHeight="1" x14ac:dyDescent="0.25">
      <c r="A55" s="95" t="s">
        <v>133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75">
        <v>60</v>
      </c>
      <c r="W55" s="96">
        <f>W42</f>
        <v>86958000</v>
      </c>
      <c r="X55" s="79">
        <v>0</v>
      </c>
    </row>
    <row r="56" spans="1:24" s="1" customFormat="1" ht="12.75" customHeight="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</row>
    <row r="57" spans="1:24" s="1" customFormat="1" ht="12.75" customHeight="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8" t="s">
        <v>73</v>
      </c>
    </row>
    <row r="58" spans="1:24" s="1" customFormat="1" ht="34.5" customHeight="1" x14ac:dyDescent="0.25">
      <c r="A58" s="99" t="s">
        <v>13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100" t="s">
        <v>14</v>
      </c>
      <c r="W58" s="100" t="s">
        <v>74</v>
      </c>
      <c r="X58" s="101" t="s">
        <v>75</v>
      </c>
    </row>
    <row r="59" spans="1:24" s="1" customFormat="1" ht="21" customHeight="1" x14ac:dyDescent="0.25">
      <c r="A59" s="73" t="s">
        <v>134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s="1" customFormat="1" ht="12.75" customHeight="1" x14ac:dyDescent="0.25">
      <c r="A60" s="102" t="s">
        <v>102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75">
        <v>70</v>
      </c>
      <c r="W60" s="76">
        <v>0</v>
      </c>
      <c r="X60" s="83">
        <f>X65</f>
        <v>3467380.06</v>
      </c>
    </row>
    <row r="61" spans="1:24" s="1" customFormat="1" ht="12.75" customHeight="1" x14ac:dyDescent="0.25">
      <c r="A61" s="93" t="s">
        <v>103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78"/>
      <c r="W61" s="79">
        <v>0</v>
      </c>
      <c r="X61" s="79">
        <v>0</v>
      </c>
    </row>
    <row r="62" spans="1:24" s="1" customFormat="1" ht="12.75" customHeight="1" x14ac:dyDescent="0.25">
      <c r="A62" s="88" t="s">
        <v>135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1">
        <v>71</v>
      </c>
      <c r="W62" s="79">
        <v>0</v>
      </c>
      <c r="X62" s="79">
        <v>0</v>
      </c>
    </row>
    <row r="63" spans="1:24" s="1" customFormat="1" ht="12.75" customHeight="1" x14ac:dyDescent="0.25">
      <c r="A63" s="88" t="s">
        <v>136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1">
        <v>72</v>
      </c>
      <c r="W63" s="79">
        <v>0</v>
      </c>
      <c r="X63" s="79">
        <v>0</v>
      </c>
    </row>
    <row r="64" spans="1:24" s="1" customFormat="1" ht="12.75" customHeight="1" x14ac:dyDescent="0.25">
      <c r="A64" s="88" t="s">
        <v>137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1">
        <v>73</v>
      </c>
      <c r="W64" s="79">
        <v>0</v>
      </c>
      <c r="X64" s="79">
        <v>0</v>
      </c>
    </row>
    <row r="65" spans="1:24" s="1" customFormat="1" ht="12.75" customHeight="1" x14ac:dyDescent="0.25">
      <c r="A65" s="88" t="s">
        <v>108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1">
        <v>74</v>
      </c>
      <c r="W65" s="79">
        <v>0</v>
      </c>
      <c r="X65" s="84">
        <v>3467380.06</v>
      </c>
    </row>
    <row r="66" spans="1:24" s="1" customFormat="1" ht="12.75" customHeight="1" x14ac:dyDescent="0.25">
      <c r="A66" s="102" t="s">
        <v>109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75">
        <v>80</v>
      </c>
      <c r="W66" s="83"/>
      <c r="X66" s="83">
        <f>X71</f>
        <v>46633.83</v>
      </c>
    </row>
    <row r="67" spans="1:24" s="1" customFormat="1" ht="12.75" customHeight="1" x14ac:dyDescent="0.25">
      <c r="A67" s="93" t="s">
        <v>103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78"/>
      <c r="W67" s="79">
        <v>0</v>
      </c>
      <c r="X67" s="79">
        <v>0</v>
      </c>
    </row>
    <row r="68" spans="1:24" s="1" customFormat="1" ht="12.75" customHeight="1" x14ac:dyDescent="0.25">
      <c r="A68" s="80" t="s">
        <v>138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1">
        <v>81</v>
      </c>
      <c r="W68" s="79">
        <v>0</v>
      </c>
      <c r="X68" s="79">
        <v>0</v>
      </c>
    </row>
    <row r="69" spans="1:24" s="1" customFormat="1" ht="24" customHeight="1" x14ac:dyDescent="0.25">
      <c r="A69" s="80" t="s">
        <v>139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1">
        <v>82</v>
      </c>
      <c r="W69" s="79">
        <v>0</v>
      </c>
      <c r="X69" s="79">
        <v>0</v>
      </c>
    </row>
    <row r="70" spans="1:24" s="1" customFormat="1" ht="23.25" customHeight="1" x14ac:dyDescent="0.25">
      <c r="A70" s="80" t="s">
        <v>140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1">
        <v>83</v>
      </c>
      <c r="W70" s="79">
        <v>0</v>
      </c>
      <c r="X70" s="79">
        <v>0</v>
      </c>
    </row>
    <row r="71" spans="1:24" ht="12" customHeight="1" x14ac:dyDescent="0.25">
      <c r="A71" s="80" t="s">
        <v>141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1">
        <v>84</v>
      </c>
      <c r="W71" s="84"/>
      <c r="X71" s="84">
        <v>46633.83</v>
      </c>
    </row>
    <row r="72" spans="1:24" ht="12" customHeight="1" x14ac:dyDescent="0.25">
      <c r="A72" s="103" t="s">
        <v>142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75">
        <v>90</v>
      </c>
      <c r="W72" s="79">
        <v>0</v>
      </c>
      <c r="X72" s="83">
        <f>X65</f>
        <v>3467380.06</v>
      </c>
    </row>
    <row r="73" spans="1:24" s="1" customFormat="1" ht="32.25" customHeight="1" x14ac:dyDescent="0.25">
      <c r="A73" s="103" t="s">
        <v>143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75">
        <v>100</v>
      </c>
      <c r="W73" s="83">
        <f>W55-W26</f>
        <v>79628179</v>
      </c>
      <c r="X73" s="104">
        <f>-X26-X46+X60-X66</f>
        <v>-92170777.469999999</v>
      </c>
    </row>
    <row r="74" spans="1:24" s="1" customFormat="1" ht="18" customHeight="1" x14ac:dyDescent="0.25">
      <c r="A74" s="95" t="s">
        <v>144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81">
        <v>110</v>
      </c>
      <c r="W74" s="84">
        <f>Баланс!X23*1000</f>
        <v>4565000</v>
      </c>
      <c r="X74" s="84">
        <v>92349000</v>
      </c>
    </row>
    <row r="75" spans="1:24" s="1" customFormat="1" ht="18" customHeight="1" x14ac:dyDescent="0.25">
      <c r="A75" s="95" t="s">
        <v>145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81">
        <v>120</v>
      </c>
      <c r="W75" s="84">
        <f>Баланс!W23*1000</f>
        <v>84193000</v>
      </c>
      <c r="X75" s="84">
        <f>X73+X74</f>
        <v>178222.53000000119</v>
      </c>
    </row>
    <row r="76" spans="1:24" s="1" customFormat="1" ht="18" customHeight="1" x14ac:dyDescent="0.25">
      <c r="W76" s="23"/>
    </row>
    <row r="77" spans="1:24" s="1" customFormat="1" ht="12.75" customHeight="1" x14ac:dyDescent="0.25">
      <c r="A77" s="5" t="s">
        <v>62</v>
      </c>
      <c r="H77" s="41" t="s">
        <v>146</v>
      </c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2"/>
      <c r="W77" s="69"/>
      <c r="X77" s="42"/>
    </row>
    <row r="78" spans="1:24" s="1" customFormat="1" ht="10.5" customHeight="1" x14ac:dyDescent="0.25">
      <c r="H78" s="44" t="s">
        <v>64</v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2"/>
      <c r="W78" s="70" t="s">
        <v>65</v>
      </c>
      <c r="X78" s="42"/>
    </row>
    <row r="79" spans="1:24" s="1" customFormat="1" ht="12.75" customHeight="1" x14ac:dyDescent="0.25">
      <c r="A79" s="5" t="s">
        <v>98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2"/>
      <c r="W79" s="69"/>
      <c r="X79" s="42"/>
    </row>
    <row r="80" spans="1:24" s="1" customFormat="1" ht="9.75" customHeight="1" x14ac:dyDescent="0.25">
      <c r="H80" s="49" t="s">
        <v>64</v>
      </c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W80" s="71" t="s">
        <v>65</v>
      </c>
    </row>
    <row r="81" spans="2:2" s="1" customFormat="1" ht="12.75" customHeight="1" x14ac:dyDescent="0.25">
      <c r="B81" s="3" t="s">
        <v>68</v>
      </c>
    </row>
    <row r="82" spans="2:2" s="1" customFormat="1" ht="12.75" customHeight="1" x14ac:dyDescent="0.25"/>
    <row r="83" spans="2:2" s="1" customFormat="1" ht="12.75" customHeight="1" x14ac:dyDescent="0.25"/>
  </sheetData>
  <mergeCells count="68">
    <mergeCell ref="H78:U78"/>
    <mergeCell ref="H80:U80"/>
    <mergeCell ref="A71:U71"/>
    <mergeCell ref="A72:U72"/>
    <mergeCell ref="A73:U73"/>
    <mergeCell ref="A74:U74"/>
    <mergeCell ref="A75:U75"/>
    <mergeCell ref="H77:U77"/>
    <mergeCell ref="A65:U65"/>
    <mergeCell ref="A66:U66"/>
    <mergeCell ref="A67:U67"/>
    <mergeCell ref="A68:U68"/>
    <mergeCell ref="A69:U69"/>
    <mergeCell ref="A70:U70"/>
    <mergeCell ref="A59:X59"/>
    <mergeCell ref="A60:U60"/>
    <mergeCell ref="A61:U61"/>
    <mergeCell ref="A62:U62"/>
    <mergeCell ref="A63:U63"/>
    <mergeCell ref="A64:U64"/>
    <mergeCell ref="A51:U51"/>
    <mergeCell ref="A52:U52"/>
    <mergeCell ref="A53:U53"/>
    <mergeCell ref="A54:U54"/>
    <mergeCell ref="A55:U55"/>
    <mergeCell ref="A58:U58"/>
    <mergeCell ref="A45:U45"/>
    <mergeCell ref="A46:U46"/>
    <mergeCell ref="A47:U47"/>
    <mergeCell ref="A48:U48"/>
    <mergeCell ref="A49:U49"/>
    <mergeCell ref="A50:U50"/>
    <mergeCell ref="A39:U39"/>
    <mergeCell ref="A40:U40"/>
    <mergeCell ref="A41:U41"/>
    <mergeCell ref="A42:U42"/>
    <mergeCell ref="A43:U43"/>
    <mergeCell ref="A44:U44"/>
    <mergeCell ref="A33:U33"/>
    <mergeCell ref="A34:U34"/>
    <mergeCell ref="A35:U35"/>
    <mergeCell ref="A36:X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X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1164-3F56-4C15-B379-F16CC67ABEC5}">
  <sheetPr>
    <pageSetUpPr fitToPage="1"/>
  </sheetPr>
  <dimension ref="A1:BU27"/>
  <sheetViews>
    <sheetView tabSelected="1" view="pageBreakPreview" zoomScale="115" zoomScaleNormal="100" zoomScaleSheetLayoutView="115" workbookViewId="0">
      <selection activeCell="W23" sqref="W23"/>
    </sheetView>
  </sheetViews>
  <sheetFormatPr defaultColWidth="9.140625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140625" style="1" customWidth="1"/>
    <col min="5" max="6" width="1.28515625" style="1" customWidth="1"/>
    <col min="7" max="7" width="4.28515625" style="1" customWidth="1"/>
    <col min="8" max="8" width="4.5703125" style="1" customWidth="1"/>
    <col min="9" max="9" width="1.42578125" style="1" customWidth="1"/>
    <col min="10" max="10" width="0.28515625" style="1" customWidth="1"/>
    <col min="11" max="11" width="1.140625" style="1" customWidth="1"/>
    <col min="12" max="12" width="13.5703125" style="1" customWidth="1"/>
    <col min="13" max="13" width="0.85546875" style="1" hidden="1" customWidth="1"/>
    <col min="14" max="14" width="6" style="1" hidden="1" customWidth="1"/>
    <col min="15" max="15" width="15.7109375" style="1" customWidth="1"/>
    <col min="16" max="16" width="17.42578125" style="1" bestFit="1" customWidth="1"/>
    <col min="17" max="17" width="26.85546875" style="1" customWidth="1"/>
    <col min="18" max="18" width="10.85546875" style="1" bestFit="1" customWidth="1"/>
    <col min="19" max="19" width="12.5703125" style="1" customWidth="1"/>
    <col min="20" max="20" width="12.5703125" style="1" bestFit="1" customWidth="1"/>
    <col min="21" max="21" width="0.5703125" style="1" customWidth="1"/>
    <col min="22" max="22" width="1" style="1" customWidth="1"/>
    <col min="23" max="24" width="1.7109375" style="1" customWidth="1"/>
    <col min="25" max="25" width="5" style="1" bestFit="1" customWidth="1"/>
    <col min="26" max="26" width="1.28515625" style="1" customWidth="1"/>
    <col min="27" max="27" width="2.7109375" style="1" customWidth="1"/>
    <col min="28" max="28" width="0.5703125" style="1" customWidth="1"/>
    <col min="29" max="29" width="2.7109375" style="1" customWidth="1"/>
    <col min="30" max="30" width="1.5703125" style="1" customWidth="1"/>
    <col min="31" max="31" width="1.28515625" style="1" customWidth="1"/>
    <col min="32" max="32" width="2.42578125" style="1" customWidth="1"/>
    <col min="33" max="33" width="4.28515625" style="1" customWidth="1"/>
    <col min="34" max="34" width="0.85546875" style="1" customWidth="1"/>
    <col min="35" max="35" width="0.28515625" style="1" customWidth="1"/>
    <col min="36" max="36" width="0.140625" style="1" customWidth="1"/>
    <col min="37" max="37" width="1.42578125" style="1" customWidth="1"/>
    <col min="38" max="38" width="0.140625" style="1" customWidth="1"/>
    <col min="39" max="39" width="1.28515625" style="1" customWidth="1"/>
    <col min="40" max="40" width="0.5703125" style="1" customWidth="1"/>
    <col min="41" max="41" width="2.5703125" style="1" customWidth="1"/>
    <col min="42" max="42" width="0.140625" style="1" customWidth="1"/>
    <col min="43" max="43" width="2.140625" style="1" customWidth="1"/>
    <col min="44" max="44" width="5.28515625" style="1" customWidth="1"/>
    <col min="45" max="45" width="1.140625" style="1" customWidth="1"/>
    <col min="46" max="46" width="1.5703125" style="1" customWidth="1"/>
    <col min="47" max="47" width="0.140625" style="1" customWidth="1"/>
    <col min="48" max="48" width="0.7109375" style="1" customWidth="1"/>
    <col min="49" max="49" width="3.85546875" style="1" customWidth="1"/>
    <col min="50" max="51" width="0.140625" style="1" customWidth="1"/>
    <col min="52" max="52" width="1.28515625" style="1" customWidth="1"/>
    <col min="53" max="53" width="7.28515625" style="1" customWidth="1"/>
    <col min="54" max="55" width="0.140625" style="1" customWidth="1"/>
    <col min="56" max="56" width="1.28515625" style="1" customWidth="1"/>
    <col min="57" max="57" width="2.140625" style="1" customWidth="1"/>
    <col min="58" max="58" width="7.85546875" style="1" bestFit="1" customWidth="1"/>
    <col min="59" max="60" width="0.140625" style="1" customWidth="1"/>
    <col min="61" max="61" width="1.28515625" style="1" customWidth="1"/>
    <col min="62" max="62" width="7.28515625" style="1" customWidth="1"/>
    <col min="63" max="64" width="0.140625" style="1" customWidth="1"/>
    <col min="65" max="66" width="0.5703125" style="1" customWidth="1"/>
    <col min="67" max="67" width="7.5703125" style="1" customWidth="1"/>
    <col min="68" max="68" width="5.85546875" style="1" customWidth="1"/>
    <col min="69" max="69" width="0.5703125" style="1" customWidth="1"/>
    <col min="70" max="71" width="0.140625" style="1" customWidth="1"/>
    <col min="72" max="72" width="15.140625" style="1" customWidth="1"/>
    <col min="73" max="73" width="0.140625" style="1" customWidth="1"/>
    <col min="255" max="255" width="1.5703125" customWidth="1"/>
    <col min="256" max="256" width="0.5703125" customWidth="1"/>
    <col min="257" max="257" width="1.85546875" customWidth="1"/>
    <col min="258" max="258" width="2.140625" customWidth="1"/>
    <col min="259" max="260" width="1.28515625" customWidth="1"/>
    <col min="261" max="261" width="4.28515625" customWidth="1"/>
    <col min="262" max="262" width="4.5703125" customWidth="1"/>
    <col min="263" max="263" width="1.42578125" customWidth="1"/>
    <col min="264" max="264" width="0.28515625" customWidth="1"/>
    <col min="265" max="265" width="1.140625" customWidth="1"/>
    <col min="266" max="266" width="6" customWidth="1"/>
    <col min="267" max="267" width="2.7109375" customWidth="1"/>
    <col min="268" max="268" width="1.28515625" customWidth="1"/>
    <col min="269" max="269" width="0.85546875" customWidth="1"/>
    <col min="270" max="270" width="1.7109375" customWidth="1"/>
    <col min="271" max="271" width="2.140625" customWidth="1"/>
    <col min="272" max="273" width="4.42578125" customWidth="1"/>
    <col min="274" max="274" width="0.28515625" customWidth="1"/>
    <col min="275" max="275" width="4.7109375" customWidth="1"/>
    <col min="276" max="276" width="3.140625" customWidth="1"/>
    <col min="277" max="277" width="0.5703125" customWidth="1"/>
    <col min="278" max="278" width="1" customWidth="1"/>
    <col min="279" max="280" width="1.7109375" customWidth="1"/>
    <col min="281" max="281" width="4.42578125" customWidth="1"/>
    <col min="282" max="282" width="1.28515625" customWidth="1"/>
    <col min="283" max="283" width="2.7109375" customWidth="1"/>
    <col min="284" max="284" width="0.5703125" customWidth="1"/>
    <col min="285" max="285" width="2.7109375" customWidth="1"/>
    <col min="286" max="286" width="1.5703125" customWidth="1"/>
    <col min="287" max="287" width="1.28515625" customWidth="1"/>
    <col min="288" max="288" width="2.42578125" customWidth="1"/>
    <col min="289" max="289" width="4.28515625" customWidth="1"/>
    <col min="290" max="290" width="0.85546875" customWidth="1"/>
    <col min="291" max="291" width="0.28515625" customWidth="1"/>
    <col min="292" max="292" width="0.140625" customWidth="1"/>
    <col min="293" max="293" width="1.42578125" customWidth="1"/>
    <col min="294" max="294" width="0.140625" customWidth="1"/>
    <col min="295" max="295" width="1.28515625" customWidth="1"/>
    <col min="296" max="296" width="0.5703125" customWidth="1"/>
    <col min="297" max="297" width="2.5703125" customWidth="1"/>
    <col min="298" max="298" width="0.140625" customWidth="1"/>
    <col min="299" max="299" width="2.140625" customWidth="1"/>
    <col min="300" max="300" width="5.28515625" customWidth="1"/>
    <col min="301" max="301" width="1.140625" customWidth="1"/>
    <col min="302" max="302" width="1.5703125" customWidth="1"/>
    <col min="303" max="303" width="0.140625" customWidth="1"/>
    <col min="304" max="304" width="0.7109375" customWidth="1"/>
    <col min="305" max="305" width="3.85546875" customWidth="1"/>
    <col min="306" max="307" width="0.140625" customWidth="1"/>
    <col min="308" max="308" width="1.28515625" customWidth="1"/>
    <col min="309" max="309" width="7.28515625" customWidth="1"/>
    <col min="310" max="311" width="0.140625" customWidth="1"/>
    <col min="312" max="312" width="1.28515625" customWidth="1"/>
    <col min="313" max="313" width="2.140625" customWidth="1"/>
    <col min="314" max="314" width="5.28515625" customWidth="1"/>
    <col min="315" max="316" width="0.140625" customWidth="1"/>
    <col min="317" max="317" width="1.28515625" customWidth="1"/>
    <col min="318" max="318" width="7.28515625" customWidth="1"/>
    <col min="319" max="320" width="0.140625" customWidth="1"/>
    <col min="321" max="322" width="0.5703125" customWidth="1"/>
    <col min="323" max="323" width="7.5703125" customWidth="1"/>
    <col min="324" max="324" width="5.85546875" customWidth="1"/>
    <col min="325" max="325" width="0.5703125" customWidth="1"/>
    <col min="326" max="327" width="0.140625" customWidth="1"/>
    <col min="328" max="328" width="15.140625" customWidth="1"/>
    <col min="329" max="329" width="0.140625" customWidth="1"/>
    <col min="511" max="511" width="1.5703125" customWidth="1"/>
    <col min="512" max="512" width="0.5703125" customWidth="1"/>
    <col min="513" max="513" width="1.85546875" customWidth="1"/>
    <col min="514" max="514" width="2.140625" customWidth="1"/>
    <col min="515" max="516" width="1.28515625" customWidth="1"/>
    <col min="517" max="517" width="4.28515625" customWidth="1"/>
    <col min="518" max="518" width="4.5703125" customWidth="1"/>
    <col min="519" max="519" width="1.42578125" customWidth="1"/>
    <col min="520" max="520" width="0.28515625" customWidth="1"/>
    <col min="521" max="521" width="1.140625" customWidth="1"/>
    <col min="522" max="522" width="6" customWidth="1"/>
    <col min="523" max="523" width="2.7109375" customWidth="1"/>
    <col min="524" max="524" width="1.28515625" customWidth="1"/>
    <col min="525" max="525" width="0.85546875" customWidth="1"/>
    <col min="526" max="526" width="1.7109375" customWidth="1"/>
    <col min="527" max="527" width="2.140625" customWidth="1"/>
    <col min="528" max="529" width="4.42578125" customWidth="1"/>
    <col min="530" max="530" width="0.28515625" customWidth="1"/>
    <col min="531" max="531" width="4.7109375" customWidth="1"/>
    <col min="532" max="532" width="3.140625" customWidth="1"/>
    <col min="533" max="533" width="0.5703125" customWidth="1"/>
    <col min="534" max="534" width="1" customWidth="1"/>
    <col min="535" max="536" width="1.7109375" customWidth="1"/>
    <col min="537" max="537" width="4.42578125" customWidth="1"/>
    <col min="538" max="538" width="1.28515625" customWidth="1"/>
    <col min="539" max="539" width="2.7109375" customWidth="1"/>
    <col min="540" max="540" width="0.5703125" customWidth="1"/>
    <col min="541" max="541" width="2.7109375" customWidth="1"/>
    <col min="542" max="542" width="1.5703125" customWidth="1"/>
    <col min="543" max="543" width="1.28515625" customWidth="1"/>
    <col min="544" max="544" width="2.42578125" customWidth="1"/>
    <col min="545" max="545" width="4.28515625" customWidth="1"/>
    <col min="546" max="546" width="0.85546875" customWidth="1"/>
    <col min="547" max="547" width="0.28515625" customWidth="1"/>
    <col min="548" max="548" width="0.140625" customWidth="1"/>
    <col min="549" max="549" width="1.42578125" customWidth="1"/>
    <col min="550" max="550" width="0.140625" customWidth="1"/>
    <col min="551" max="551" width="1.28515625" customWidth="1"/>
    <col min="552" max="552" width="0.5703125" customWidth="1"/>
    <col min="553" max="553" width="2.5703125" customWidth="1"/>
    <col min="554" max="554" width="0.140625" customWidth="1"/>
    <col min="555" max="555" width="2.140625" customWidth="1"/>
    <col min="556" max="556" width="5.28515625" customWidth="1"/>
    <col min="557" max="557" width="1.140625" customWidth="1"/>
    <col min="558" max="558" width="1.5703125" customWidth="1"/>
    <col min="559" max="559" width="0.140625" customWidth="1"/>
    <col min="560" max="560" width="0.7109375" customWidth="1"/>
    <col min="561" max="561" width="3.85546875" customWidth="1"/>
    <col min="562" max="563" width="0.140625" customWidth="1"/>
    <col min="564" max="564" width="1.28515625" customWidth="1"/>
    <col min="565" max="565" width="7.28515625" customWidth="1"/>
    <col min="566" max="567" width="0.140625" customWidth="1"/>
    <col min="568" max="568" width="1.28515625" customWidth="1"/>
    <col min="569" max="569" width="2.140625" customWidth="1"/>
    <col min="570" max="570" width="5.28515625" customWidth="1"/>
    <col min="571" max="572" width="0.140625" customWidth="1"/>
    <col min="573" max="573" width="1.28515625" customWidth="1"/>
    <col min="574" max="574" width="7.28515625" customWidth="1"/>
    <col min="575" max="576" width="0.140625" customWidth="1"/>
    <col min="577" max="578" width="0.5703125" customWidth="1"/>
    <col min="579" max="579" width="7.5703125" customWidth="1"/>
    <col min="580" max="580" width="5.85546875" customWidth="1"/>
    <col min="581" max="581" width="0.5703125" customWidth="1"/>
    <col min="582" max="583" width="0.140625" customWidth="1"/>
    <col min="584" max="584" width="15.140625" customWidth="1"/>
    <col min="585" max="585" width="0.140625" customWidth="1"/>
    <col min="767" max="767" width="1.5703125" customWidth="1"/>
    <col min="768" max="768" width="0.5703125" customWidth="1"/>
    <col min="769" max="769" width="1.85546875" customWidth="1"/>
    <col min="770" max="770" width="2.140625" customWidth="1"/>
    <col min="771" max="772" width="1.28515625" customWidth="1"/>
    <col min="773" max="773" width="4.28515625" customWidth="1"/>
    <col min="774" max="774" width="4.5703125" customWidth="1"/>
    <col min="775" max="775" width="1.42578125" customWidth="1"/>
    <col min="776" max="776" width="0.28515625" customWidth="1"/>
    <col min="777" max="777" width="1.140625" customWidth="1"/>
    <col min="778" max="778" width="6" customWidth="1"/>
    <col min="779" max="779" width="2.7109375" customWidth="1"/>
    <col min="780" max="780" width="1.28515625" customWidth="1"/>
    <col min="781" max="781" width="0.85546875" customWidth="1"/>
    <col min="782" max="782" width="1.7109375" customWidth="1"/>
    <col min="783" max="783" width="2.140625" customWidth="1"/>
    <col min="784" max="785" width="4.42578125" customWidth="1"/>
    <col min="786" max="786" width="0.28515625" customWidth="1"/>
    <col min="787" max="787" width="4.7109375" customWidth="1"/>
    <col min="788" max="788" width="3.140625" customWidth="1"/>
    <col min="789" max="789" width="0.5703125" customWidth="1"/>
    <col min="790" max="790" width="1" customWidth="1"/>
    <col min="791" max="792" width="1.7109375" customWidth="1"/>
    <col min="793" max="793" width="4.42578125" customWidth="1"/>
    <col min="794" max="794" width="1.28515625" customWidth="1"/>
    <col min="795" max="795" width="2.7109375" customWidth="1"/>
    <col min="796" max="796" width="0.5703125" customWidth="1"/>
    <col min="797" max="797" width="2.7109375" customWidth="1"/>
    <col min="798" max="798" width="1.5703125" customWidth="1"/>
    <col min="799" max="799" width="1.28515625" customWidth="1"/>
    <col min="800" max="800" width="2.42578125" customWidth="1"/>
    <col min="801" max="801" width="4.28515625" customWidth="1"/>
    <col min="802" max="802" width="0.85546875" customWidth="1"/>
    <col min="803" max="803" width="0.28515625" customWidth="1"/>
    <col min="804" max="804" width="0.140625" customWidth="1"/>
    <col min="805" max="805" width="1.42578125" customWidth="1"/>
    <col min="806" max="806" width="0.140625" customWidth="1"/>
    <col min="807" max="807" width="1.28515625" customWidth="1"/>
    <col min="808" max="808" width="0.5703125" customWidth="1"/>
    <col min="809" max="809" width="2.5703125" customWidth="1"/>
    <col min="810" max="810" width="0.140625" customWidth="1"/>
    <col min="811" max="811" width="2.140625" customWidth="1"/>
    <col min="812" max="812" width="5.28515625" customWidth="1"/>
    <col min="813" max="813" width="1.140625" customWidth="1"/>
    <col min="814" max="814" width="1.5703125" customWidth="1"/>
    <col min="815" max="815" width="0.140625" customWidth="1"/>
    <col min="816" max="816" width="0.7109375" customWidth="1"/>
    <col min="817" max="817" width="3.85546875" customWidth="1"/>
    <col min="818" max="819" width="0.140625" customWidth="1"/>
    <col min="820" max="820" width="1.28515625" customWidth="1"/>
    <col min="821" max="821" width="7.28515625" customWidth="1"/>
    <col min="822" max="823" width="0.140625" customWidth="1"/>
    <col min="824" max="824" width="1.28515625" customWidth="1"/>
    <col min="825" max="825" width="2.140625" customWidth="1"/>
    <col min="826" max="826" width="5.28515625" customWidth="1"/>
    <col min="827" max="828" width="0.140625" customWidth="1"/>
    <col min="829" max="829" width="1.28515625" customWidth="1"/>
    <col min="830" max="830" width="7.28515625" customWidth="1"/>
    <col min="831" max="832" width="0.140625" customWidth="1"/>
    <col min="833" max="834" width="0.5703125" customWidth="1"/>
    <col min="835" max="835" width="7.5703125" customWidth="1"/>
    <col min="836" max="836" width="5.85546875" customWidth="1"/>
    <col min="837" max="837" width="0.5703125" customWidth="1"/>
    <col min="838" max="839" width="0.140625" customWidth="1"/>
    <col min="840" max="840" width="15.140625" customWidth="1"/>
    <col min="841" max="841" width="0.140625" customWidth="1"/>
    <col min="1023" max="1023" width="1.5703125" customWidth="1"/>
    <col min="1024" max="1024" width="0.5703125" customWidth="1"/>
    <col min="1025" max="1025" width="1.85546875" customWidth="1"/>
    <col min="1026" max="1026" width="2.140625" customWidth="1"/>
    <col min="1027" max="1028" width="1.28515625" customWidth="1"/>
    <col min="1029" max="1029" width="4.28515625" customWidth="1"/>
    <col min="1030" max="1030" width="4.5703125" customWidth="1"/>
    <col min="1031" max="1031" width="1.42578125" customWidth="1"/>
    <col min="1032" max="1032" width="0.28515625" customWidth="1"/>
    <col min="1033" max="1033" width="1.140625" customWidth="1"/>
    <col min="1034" max="1034" width="6" customWidth="1"/>
    <col min="1035" max="1035" width="2.7109375" customWidth="1"/>
    <col min="1036" max="1036" width="1.28515625" customWidth="1"/>
    <col min="1037" max="1037" width="0.85546875" customWidth="1"/>
    <col min="1038" max="1038" width="1.7109375" customWidth="1"/>
    <col min="1039" max="1039" width="2.140625" customWidth="1"/>
    <col min="1040" max="1041" width="4.42578125" customWidth="1"/>
    <col min="1042" max="1042" width="0.28515625" customWidth="1"/>
    <col min="1043" max="1043" width="4.7109375" customWidth="1"/>
    <col min="1044" max="1044" width="3.140625" customWidth="1"/>
    <col min="1045" max="1045" width="0.5703125" customWidth="1"/>
    <col min="1046" max="1046" width="1" customWidth="1"/>
    <col min="1047" max="1048" width="1.7109375" customWidth="1"/>
    <col min="1049" max="1049" width="4.42578125" customWidth="1"/>
    <col min="1050" max="1050" width="1.28515625" customWidth="1"/>
    <col min="1051" max="1051" width="2.7109375" customWidth="1"/>
    <col min="1052" max="1052" width="0.5703125" customWidth="1"/>
    <col min="1053" max="1053" width="2.7109375" customWidth="1"/>
    <col min="1054" max="1054" width="1.5703125" customWidth="1"/>
    <col min="1055" max="1055" width="1.28515625" customWidth="1"/>
    <col min="1056" max="1056" width="2.42578125" customWidth="1"/>
    <col min="1057" max="1057" width="4.28515625" customWidth="1"/>
    <col min="1058" max="1058" width="0.85546875" customWidth="1"/>
    <col min="1059" max="1059" width="0.28515625" customWidth="1"/>
    <col min="1060" max="1060" width="0.140625" customWidth="1"/>
    <col min="1061" max="1061" width="1.42578125" customWidth="1"/>
    <col min="1062" max="1062" width="0.140625" customWidth="1"/>
    <col min="1063" max="1063" width="1.28515625" customWidth="1"/>
    <col min="1064" max="1064" width="0.5703125" customWidth="1"/>
    <col min="1065" max="1065" width="2.5703125" customWidth="1"/>
    <col min="1066" max="1066" width="0.140625" customWidth="1"/>
    <col min="1067" max="1067" width="2.140625" customWidth="1"/>
    <col min="1068" max="1068" width="5.28515625" customWidth="1"/>
    <col min="1069" max="1069" width="1.140625" customWidth="1"/>
    <col min="1070" max="1070" width="1.5703125" customWidth="1"/>
    <col min="1071" max="1071" width="0.140625" customWidth="1"/>
    <col min="1072" max="1072" width="0.7109375" customWidth="1"/>
    <col min="1073" max="1073" width="3.85546875" customWidth="1"/>
    <col min="1074" max="1075" width="0.140625" customWidth="1"/>
    <col min="1076" max="1076" width="1.28515625" customWidth="1"/>
    <col min="1077" max="1077" width="7.28515625" customWidth="1"/>
    <col min="1078" max="1079" width="0.140625" customWidth="1"/>
    <col min="1080" max="1080" width="1.28515625" customWidth="1"/>
    <col min="1081" max="1081" width="2.140625" customWidth="1"/>
    <col min="1082" max="1082" width="5.28515625" customWidth="1"/>
    <col min="1083" max="1084" width="0.140625" customWidth="1"/>
    <col min="1085" max="1085" width="1.28515625" customWidth="1"/>
    <col min="1086" max="1086" width="7.28515625" customWidth="1"/>
    <col min="1087" max="1088" width="0.140625" customWidth="1"/>
    <col min="1089" max="1090" width="0.5703125" customWidth="1"/>
    <col min="1091" max="1091" width="7.5703125" customWidth="1"/>
    <col min="1092" max="1092" width="5.85546875" customWidth="1"/>
    <col min="1093" max="1093" width="0.5703125" customWidth="1"/>
    <col min="1094" max="1095" width="0.140625" customWidth="1"/>
    <col min="1096" max="1096" width="15.140625" customWidth="1"/>
    <col min="1097" max="1097" width="0.140625" customWidth="1"/>
    <col min="1279" max="1279" width="1.5703125" customWidth="1"/>
    <col min="1280" max="1280" width="0.5703125" customWidth="1"/>
    <col min="1281" max="1281" width="1.85546875" customWidth="1"/>
    <col min="1282" max="1282" width="2.140625" customWidth="1"/>
    <col min="1283" max="1284" width="1.28515625" customWidth="1"/>
    <col min="1285" max="1285" width="4.28515625" customWidth="1"/>
    <col min="1286" max="1286" width="4.5703125" customWidth="1"/>
    <col min="1287" max="1287" width="1.42578125" customWidth="1"/>
    <col min="1288" max="1288" width="0.28515625" customWidth="1"/>
    <col min="1289" max="1289" width="1.140625" customWidth="1"/>
    <col min="1290" max="1290" width="6" customWidth="1"/>
    <col min="1291" max="1291" width="2.7109375" customWidth="1"/>
    <col min="1292" max="1292" width="1.28515625" customWidth="1"/>
    <col min="1293" max="1293" width="0.85546875" customWidth="1"/>
    <col min="1294" max="1294" width="1.7109375" customWidth="1"/>
    <col min="1295" max="1295" width="2.140625" customWidth="1"/>
    <col min="1296" max="1297" width="4.42578125" customWidth="1"/>
    <col min="1298" max="1298" width="0.28515625" customWidth="1"/>
    <col min="1299" max="1299" width="4.7109375" customWidth="1"/>
    <col min="1300" max="1300" width="3.140625" customWidth="1"/>
    <col min="1301" max="1301" width="0.5703125" customWidth="1"/>
    <col min="1302" max="1302" width="1" customWidth="1"/>
    <col min="1303" max="1304" width="1.7109375" customWidth="1"/>
    <col min="1305" max="1305" width="4.42578125" customWidth="1"/>
    <col min="1306" max="1306" width="1.28515625" customWidth="1"/>
    <col min="1307" max="1307" width="2.7109375" customWidth="1"/>
    <col min="1308" max="1308" width="0.5703125" customWidth="1"/>
    <col min="1309" max="1309" width="2.7109375" customWidth="1"/>
    <col min="1310" max="1310" width="1.5703125" customWidth="1"/>
    <col min="1311" max="1311" width="1.28515625" customWidth="1"/>
    <col min="1312" max="1312" width="2.42578125" customWidth="1"/>
    <col min="1313" max="1313" width="4.28515625" customWidth="1"/>
    <col min="1314" max="1314" width="0.85546875" customWidth="1"/>
    <col min="1315" max="1315" width="0.28515625" customWidth="1"/>
    <col min="1316" max="1316" width="0.140625" customWidth="1"/>
    <col min="1317" max="1317" width="1.42578125" customWidth="1"/>
    <col min="1318" max="1318" width="0.140625" customWidth="1"/>
    <col min="1319" max="1319" width="1.28515625" customWidth="1"/>
    <col min="1320" max="1320" width="0.5703125" customWidth="1"/>
    <col min="1321" max="1321" width="2.5703125" customWidth="1"/>
    <col min="1322" max="1322" width="0.140625" customWidth="1"/>
    <col min="1323" max="1323" width="2.140625" customWidth="1"/>
    <col min="1324" max="1324" width="5.28515625" customWidth="1"/>
    <col min="1325" max="1325" width="1.140625" customWidth="1"/>
    <col min="1326" max="1326" width="1.5703125" customWidth="1"/>
    <col min="1327" max="1327" width="0.140625" customWidth="1"/>
    <col min="1328" max="1328" width="0.7109375" customWidth="1"/>
    <col min="1329" max="1329" width="3.85546875" customWidth="1"/>
    <col min="1330" max="1331" width="0.140625" customWidth="1"/>
    <col min="1332" max="1332" width="1.28515625" customWidth="1"/>
    <col min="1333" max="1333" width="7.28515625" customWidth="1"/>
    <col min="1334" max="1335" width="0.140625" customWidth="1"/>
    <col min="1336" max="1336" width="1.28515625" customWidth="1"/>
    <col min="1337" max="1337" width="2.140625" customWidth="1"/>
    <col min="1338" max="1338" width="5.28515625" customWidth="1"/>
    <col min="1339" max="1340" width="0.140625" customWidth="1"/>
    <col min="1341" max="1341" width="1.28515625" customWidth="1"/>
    <col min="1342" max="1342" width="7.28515625" customWidth="1"/>
    <col min="1343" max="1344" width="0.140625" customWidth="1"/>
    <col min="1345" max="1346" width="0.5703125" customWidth="1"/>
    <col min="1347" max="1347" width="7.5703125" customWidth="1"/>
    <col min="1348" max="1348" width="5.85546875" customWidth="1"/>
    <col min="1349" max="1349" width="0.5703125" customWidth="1"/>
    <col min="1350" max="1351" width="0.140625" customWidth="1"/>
    <col min="1352" max="1352" width="15.140625" customWidth="1"/>
    <col min="1353" max="1353" width="0.140625" customWidth="1"/>
    <col min="1535" max="1535" width="1.5703125" customWidth="1"/>
    <col min="1536" max="1536" width="0.5703125" customWidth="1"/>
    <col min="1537" max="1537" width="1.85546875" customWidth="1"/>
    <col min="1538" max="1538" width="2.140625" customWidth="1"/>
    <col min="1539" max="1540" width="1.28515625" customWidth="1"/>
    <col min="1541" max="1541" width="4.28515625" customWidth="1"/>
    <col min="1542" max="1542" width="4.5703125" customWidth="1"/>
    <col min="1543" max="1543" width="1.42578125" customWidth="1"/>
    <col min="1544" max="1544" width="0.28515625" customWidth="1"/>
    <col min="1545" max="1545" width="1.140625" customWidth="1"/>
    <col min="1546" max="1546" width="6" customWidth="1"/>
    <col min="1547" max="1547" width="2.7109375" customWidth="1"/>
    <col min="1548" max="1548" width="1.28515625" customWidth="1"/>
    <col min="1549" max="1549" width="0.85546875" customWidth="1"/>
    <col min="1550" max="1550" width="1.7109375" customWidth="1"/>
    <col min="1551" max="1551" width="2.140625" customWidth="1"/>
    <col min="1552" max="1553" width="4.42578125" customWidth="1"/>
    <col min="1554" max="1554" width="0.28515625" customWidth="1"/>
    <col min="1555" max="1555" width="4.7109375" customWidth="1"/>
    <col min="1556" max="1556" width="3.140625" customWidth="1"/>
    <col min="1557" max="1557" width="0.5703125" customWidth="1"/>
    <col min="1558" max="1558" width="1" customWidth="1"/>
    <col min="1559" max="1560" width="1.7109375" customWidth="1"/>
    <col min="1561" max="1561" width="4.42578125" customWidth="1"/>
    <col min="1562" max="1562" width="1.28515625" customWidth="1"/>
    <col min="1563" max="1563" width="2.7109375" customWidth="1"/>
    <col min="1564" max="1564" width="0.5703125" customWidth="1"/>
    <col min="1565" max="1565" width="2.7109375" customWidth="1"/>
    <col min="1566" max="1566" width="1.5703125" customWidth="1"/>
    <col min="1567" max="1567" width="1.28515625" customWidth="1"/>
    <col min="1568" max="1568" width="2.42578125" customWidth="1"/>
    <col min="1569" max="1569" width="4.28515625" customWidth="1"/>
    <col min="1570" max="1570" width="0.85546875" customWidth="1"/>
    <col min="1571" max="1571" width="0.28515625" customWidth="1"/>
    <col min="1572" max="1572" width="0.140625" customWidth="1"/>
    <col min="1573" max="1573" width="1.42578125" customWidth="1"/>
    <col min="1574" max="1574" width="0.140625" customWidth="1"/>
    <col min="1575" max="1575" width="1.28515625" customWidth="1"/>
    <col min="1576" max="1576" width="0.5703125" customWidth="1"/>
    <col min="1577" max="1577" width="2.5703125" customWidth="1"/>
    <col min="1578" max="1578" width="0.140625" customWidth="1"/>
    <col min="1579" max="1579" width="2.140625" customWidth="1"/>
    <col min="1580" max="1580" width="5.28515625" customWidth="1"/>
    <col min="1581" max="1581" width="1.140625" customWidth="1"/>
    <col min="1582" max="1582" width="1.5703125" customWidth="1"/>
    <col min="1583" max="1583" width="0.140625" customWidth="1"/>
    <col min="1584" max="1584" width="0.7109375" customWidth="1"/>
    <col min="1585" max="1585" width="3.85546875" customWidth="1"/>
    <col min="1586" max="1587" width="0.140625" customWidth="1"/>
    <col min="1588" max="1588" width="1.28515625" customWidth="1"/>
    <col min="1589" max="1589" width="7.28515625" customWidth="1"/>
    <col min="1590" max="1591" width="0.140625" customWidth="1"/>
    <col min="1592" max="1592" width="1.28515625" customWidth="1"/>
    <col min="1593" max="1593" width="2.140625" customWidth="1"/>
    <col min="1594" max="1594" width="5.28515625" customWidth="1"/>
    <col min="1595" max="1596" width="0.140625" customWidth="1"/>
    <col min="1597" max="1597" width="1.28515625" customWidth="1"/>
    <col min="1598" max="1598" width="7.28515625" customWidth="1"/>
    <col min="1599" max="1600" width="0.140625" customWidth="1"/>
    <col min="1601" max="1602" width="0.5703125" customWidth="1"/>
    <col min="1603" max="1603" width="7.5703125" customWidth="1"/>
    <col min="1604" max="1604" width="5.85546875" customWidth="1"/>
    <col min="1605" max="1605" width="0.5703125" customWidth="1"/>
    <col min="1606" max="1607" width="0.140625" customWidth="1"/>
    <col min="1608" max="1608" width="15.140625" customWidth="1"/>
    <col min="1609" max="1609" width="0.140625" customWidth="1"/>
    <col min="1791" max="1791" width="1.5703125" customWidth="1"/>
    <col min="1792" max="1792" width="0.5703125" customWidth="1"/>
    <col min="1793" max="1793" width="1.85546875" customWidth="1"/>
    <col min="1794" max="1794" width="2.140625" customWidth="1"/>
    <col min="1795" max="1796" width="1.28515625" customWidth="1"/>
    <col min="1797" max="1797" width="4.28515625" customWidth="1"/>
    <col min="1798" max="1798" width="4.5703125" customWidth="1"/>
    <col min="1799" max="1799" width="1.42578125" customWidth="1"/>
    <col min="1800" max="1800" width="0.28515625" customWidth="1"/>
    <col min="1801" max="1801" width="1.140625" customWidth="1"/>
    <col min="1802" max="1802" width="6" customWidth="1"/>
    <col min="1803" max="1803" width="2.7109375" customWidth="1"/>
    <col min="1804" max="1804" width="1.28515625" customWidth="1"/>
    <col min="1805" max="1805" width="0.85546875" customWidth="1"/>
    <col min="1806" max="1806" width="1.7109375" customWidth="1"/>
    <col min="1807" max="1807" width="2.140625" customWidth="1"/>
    <col min="1808" max="1809" width="4.42578125" customWidth="1"/>
    <col min="1810" max="1810" width="0.28515625" customWidth="1"/>
    <col min="1811" max="1811" width="4.7109375" customWidth="1"/>
    <col min="1812" max="1812" width="3.140625" customWidth="1"/>
    <col min="1813" max="1813" width="0.5703125" customWidth="1"/>
    <col min="1814" max="1814" width="1" customWidth="1"/>
    <col min="1815" max="1816" width="1.7109375" customWidth="1"/>
    <col min="1817" max="1817" width="4.42578125" customWidth="1"/>
    <col min="1818" max="1818" width="1.28515625" customWidth="1"/>
    <col min="1819" max="1819" width="2.7109375" customWidth="1"/>
    <col min="1820" max="1820" width="0.5703125" customWidth="1"/>
    <col min="1821" max="1821" width="2.7109375" customWidth="1"/>
    <col min="1822" max="1822" width="1.5703125" customWidth="1"/>
    <col min="1823" max="1823" width="1.28515625" customWidth="1"/>
    <col min="1824" max="1824" width="2.42578125" customWidth="1"/>
    <col min="1825" max="1825" width="4.28515625" customWidth="1"/>
    <col min="1826" max="1826" width="0.85546875" customWidth="1"/>
    <col min="1827" max="1827" width="0.28515625" customWidth="1"/>
    <col min="1828" max="1828" width="0.140625" customWidth="1"/>
    <col min="1829" max="1829" width="1.42578125" customWidth="1"/>
    <col min="1830" max="1830" width="0.140625" customWidth="1"/>
    <col min="1831" max="1831" width="1.28515625" customWidth="1"/>
    <col min="1832" max="1832" width="0.5703125" customWidth="1"/>
    <col min="1833" max="1833" width="2.5703125" customWidth="1"/>
    <col min="1834" max="1834" width="0.140625" customWidth="1"/>
    <col min="1835" max="1835" width="2.140625" customWidth="1"/>
    <col min="1836" max="1836" width="5.28515625" customWidth="1"/>
    <col min="1837" max="1837" width="1.140625" customWidth="1"/>
    <col min="1838" max="1838" width="1.5703125" customWidth="1"/>
    <col min="1839" max="1839" width="0.140625" customWidth="1"/>
    <col min="1840" max="1840" width="0.7109375" customWidth="1"/>
    <col min="1841" max="1841" width="3.85546875" customWidth="1"/>
    <col min="1842" max="1843" width="0.140625" customWidth="1"/>
    <col min="1844" max="1844" width="1.28515625" customWidth="1"/>
    <col min="1845" max="1845" width="7.28515625" customWidth="1"/>
    <col min="1846" max="1847" width="0.140625" customWidth="1"/>
    <col min="1848" max="1848" width="1.28515625" customWidth="1"/>
    <col min="1849" max="1849" width="2.140625" customWidth="1"/>
    <col min="1850" max="1850" width="5.28515625" customWidth="1"/>
    <col min="1851" max="1852" width="0.140625" customWidth="1"/>
    <col min="1853" max="1853" width="1.28515625" customWidth="1"/>
    <col min="1854" max="1854" width="7.28515625" customWidth="1"/>
    <col min="1855" max="1856" width="0.140625" customWidth="1"/>
    <col min="1857" max="1858" width="0.5703125" customWidth="1"/>
    <col min="1859" max="1859" width="7.5703125" customWidth="1"/>
    <col min="1860" max="1860" width="5.85546875" customWidth="1"/>
    <col min="1861" max="1861" width="0.5703125" customWidth="1"/>
    <col min="1862" max="1863" width="0.140625" customWidth="1"/>
    <col min="1864" max="1864" width="15.140625" customWidth="1"/>
    <col min="1865" max="1865" width="0.140625" customWidth="1"/>
    <col min="2047" max="2047" width="1.5703125" customWidth="1"/>
    <col min="2048" max="2048" width="0.5703125" customWidth="1"/>
    <col min="2049" max="2049" width="1.85546875" customWidth="1"/>
    <col min="2050" max="2050" width="2.140625" customWidth="1"/>
    <col min="2051" max="2052" width="1.28515625" customWidth="1"/>
    <col min="2053" max="2053" width="4.28515625" customWidth="1"/>
    <col min="2054" max="2054" width="4.5703125" customWidth="1"/>
    <col min="2055" max="2055" width="1.42578125" customWidth="1"/>
    <col min="2056" max="2056" width="0.28515625" customWidth="1"/>
    <col min="2057" max="2057" width="1.140625" customWidth="1"/>
    <col min="2058" max="2058" width="6" customWidth="1"/>
    <col min="2059" max="2059" width="2.7109375" customWidth="1"/>
    <col min="2060" max="2060" width="1.28515625" customWidth="1"/>
    <col min="2061" max="2061" width="0.85546875" customWidth="1"/>
    <col min="2062" max="2062" width="1.7109375" customWidth="1"/>
    <col min="2063" max="2063" width="2.140625" customWidth="1"/>
    <col min="2064" max="2065" width="4.42578125" customWidth="1"/>
    <col min="2066" max="2066" width="0.28515625" customWidth="1"/>
    <col min="2067" max="2067" width="4.7109375" customWidth="1"/>
    <col min="2068" max="2068" width="3.140625" customWidth="1"/>
    <col min="2069" max="2069" width="0.5703125" customWidth="1"/>
    <col min="2070" max="2070" width="1" customWidth="1"/>
    <col min="2071" max="2072" width="1.7109375" customWidth="1"/>
    <col min="2073" max="2073" width="4.42578125" customWidth="1"/>
    <col min="2074" max="2074" width="1.28515625" customWidth="1"/>
    <col min="2075" max="2075" width="2.7109375" customWidth="1"/>
    <col min="2076" max="2076" width="0.5703125" customWidth="1"/>
    <col min="2077" max="2077" width="2.7109375" customWidth="1"/>
    <col min="2078" max="2078" width="1.5703125" customWidth="1"/>
    <col min="2079" max="2079" width="1.28515625" customWidth="1"/>
    <col min="2080" max="2080" width="2.42578125" customWidth="1"/>
    <col min="2081" max="2081" width="4.28515625" customWidth="1"/>
    <col min="2082" max="2082" width="0.85546875" customWidth="1"/>
    <col min="2083" max="2083" width="0.28515625" customWidth="1"/>
    <col min="2084" max="2084" width="0.140625" customWidth="1"/>
    <col min="2085" max="2085" width="1.42578125" customWidth="1"/>
    <col min="2086" max="2086" width="0.140625" customWidth="1"/>
    <col min="2087" max="2087" width="1.28515625" customWidth="1"/>
    <col min="2088" max="2088" width="0.5703125" customWidth="1"/>
    <col min="2089" max="2089" width="2.5703125" customWidth="1"/>
    <col min="2090" max="2090" width="0.140625" customWidth="1"/>
    <col min="2091" max="2091" width="2.140625" customWidth="1"/>
    <col min="2092" max="2092" width="5.28515625" customWidth="1"/>
    <col min="2093" max="2093" width="1.140625" customWidth="1"/>
    <col min="2094" max="2094" width="1.5703125" customWidth="1"/>
    <col min="2095" max="2095" width="0.140625" customWidth="1"/>
    <col min="2096" max="2096" width="0.7109375" customWidth="1"/>
    <col min="2097" max="2097" width="3.85546875" customWidth="1"/>
    <col min="2098" max="2099" width="0.140625" customWidth="1"/>
    <col min="2100" max="2100" width="1.28515625" customWidth="1"/>
    <col min="2101" max="2101" width="7.28515625" customWidth="1"/>
    <col min="2102" max="2103" width="0.140625" customWidth="1"/>
    <col min="2104" max="2104" width="1.28515625" customWidth="1"/>
    <col min="2105" max="2105" width="2.140625" customWidth="1"/>
    <col min="2106" max="2106" width="5.28515625" customWidth="1"/>
    <col min="2107" max="2108" width="0.140625" customWidth="1"/>
    <col min="2109" max="2109" width="1.28515625" customWidth="1"/>
    <col min="2110" max="2110" width="7.28515625" customWidth="1"/>
    <col min="2111" max="2112" width="0.140625" customWidth="1"/>
    <col min="2113" max="2114" width="0.5703125" customWidth="1"/>
    <col min="2115" max="2115" width="7.5703125" customWidth="1"/>
    <col min="2116" max="2116" width="5.85546875" customWidth="1"/>
    <col min="2117" max="2117" width="0.5703125" customWidth="1"/>
    <col min="2118" max="2119" width="0.140625" customWidth="1"/>
    <col min="2120" max="2120" width="15.140625" customWidth="1"/>
    <col min="2121" max="2121" width="0.140625" customWidth="1"/>
    <col min="2303" max="2303" width="1.5703125" customWidth="1"/>
    <col min="2304" max="2304" width="0.5703125" customWidth="1"/>
    <col min="2305" max="2305" width="1.85546875" customWidth="1"/>
    <col min="2306" max="2306" width="2.140625" customWidth="1"/>
    <col min="2307" max="2308" width="1.28515625" customWidth="1"/>
    <col min="2309" max="2309" width="4.28515625" customWidth="1"/>
    <col min="2310" max="2310" width="4.5703125" customWidth="1"/>
    <col min="2311" max="2311" width="1.42578125" customWidth="1"/>
    <col min="2312" max="2312" width="0.28515625" customWidth="1"/>
    <col min="2313" max="2313" width="1.140625" customWidth="1"/>
    <col min="2314" max="2314" width="6" customWidth="1"/>
    <col min="2315" max="2315" width="2.7109375" customWidth="1"/>
    <col min="2316" max="2316" width="1.28515625" customWidth="1"/>
    <col min="2317" max="2317" width="0.85546875" customWidth="1"/>
    <col min="2318" max="2318" width="1.7109375" customWidth="1"/>
    <col min="2319" max="2319" width="2.140625" customWidth="1"/>
    <col min="2320" max="2321" width="4.42578125" customWidth="1"/>
    <col min="2322" max="2322" width="0.28515625" customWidth="1"/>
    <col min="2323" max="2323" width="4.7109375" customWidth="1"/>
    <col min="2324" max="2324" width="3.140625" customWidth="1"/>
    <col min="2325" max="2325" width="0.5703125" customWidth="1"/>
    <col min="2326" max="2326" width="1" customWidth="1"/>
    <col min="2327" max="2328" width="1.7109375" customWidth="1"/>
    <col min="2329" max="2329" width="4.42578125" customWidth="1"/>
    <col min="2330" max="2330" width="1.28515625" customWidth="1"/>
    <col min="2331" max="2331" width="2.7109375" customWidth="1"/>
    <col min="2332" max="2332" width="0.5703125" customWidth="1"/>
    <col min="2333" max="2333" width="2.7109375" customWidth="1"/>
    <col min="2334" max="2334" width="1.5703125" customWidth="1"/>
    <col min="2335" max="2335" width="1.28515625" customWidth="1"/>
    <col min="2336" max="2336" width="2.42578125" customWidth="1"/>
    <col min="2337" max="2337" width="4.28515625" customWidth="1"/>
    <col min="2338" max="2338" width="0.85546875" customWidth="1"/>
    <col min="2339" max="2339" width="0.28515625" customWidth="1"/>
    <col min="2340" max="2340" width="0.140625" customWidth="1"/>
    <col min="2341" max="2341" width="1.42578125" customWidth="1"/>
    <col min="2342" max="2342" width="0.140625" customWidth="1"/>
    <col min="2343" max="2343" width="1.28515625" customWidth="1"/>
    <col min="2344" max="2344" width="0.5703125" customWidth="1"/>
    <col min="2345" max="2345" width="2.5703125" customWidth="1"/>
    <col min="2346" max="2346" width="0.140625" customWidth="1"/>
    <col min="2347" max="2347" width="2.140625" customWidth="1"/>
    <col min="2348" max="2348" width="5.28515625" customWidth="1"/>
    <col min="2349" max="2349" width="1.140625" customWidth="1"/>
    <col min="2350" max="2350" width="1.5703125" customWidth="1"/>
    <col min="2351" max="2351" width="0.140625" customWidth="1"/>
    <col min="2352" max="2352" width="0.7109375" customWidth="1"/>
    <col min="2353" max="2353" width="3.85546875" customWidth="1"/>
    <col min="2354" max="2355" width="0.140625" customWidth="1"/>
    <col min="2356" max="2356" width="1.28515625" customWidth="1"/>
    <col min="2357" max="2357" width="7.28515625" customWidth="1"/>
    <col min="2358" max="2359" width="0.140625" customWidth="1"/>
    <col min="2360" max="2360" width="1.28515625" customWidth="1"/>
    <col min="2361" max="2361" width="2.140625" customWidth="1"/>
    <col min="2362" max="2362" width="5.28515625" customWidth="1"/>
    <col min="2363" max="2364" width="0.140625" customWidth="1"/>
    <col min="2365" max="2365" width="1.28515625" customWidth="1"/>
    <col min="2366" max="2366" width="7.28515625" customWidth="1"/>
    <col min="2367" max="2368" width="0.140625" customWidth="1"/>
    <col min="2369" max="2370" width="0.5703125" customWidth="1"/>
    <col min="2371" max="2371" width="7.5703125" customWidth="1"/>
    <col min="2372" max="2372" width="5.85546875" customWidth="1"/>
    <col min="2373" max="2373" width="0.5703125" customWidth="1"/>
    <col min="2374" max="2375" width="0.140625" customWidth="1"/>
    <col min="2376" max="2376" width="15.140625" customWidth="1"/>
    <col min="2377" max="2377" width="0.140625" customWidth="1"/>
    <col min="2559" max="2559" width="1.5703125" customWidth="1"/>
    <col min="2560" max="2560" width="0.5703125" customWidth="1"/>
    <col min="2561" max="2561" width="1.85546875" customWidth="1"/>
    <col min="2562" max="2562" width="2.140625" customWidth="1"/>
    <col min="2563" max="2564" width="1.28515625" customWidth="1"/>
    <col min="2565" max="2565" width="4.28515625" customWidth="1"/>
    <col min="2566" max="2566" width="4.5703125" customWidth="1"/>
    <col min="2567" max="2567" width="1.42578125" customWidth="1"/>
    <col min="2568" max="2568" width="0.28515625" customWidth="1"/>
    <col min="2569" max="2569" width="1.140625" customWidth="1"/>
    <col min="2570" max="2570" width="6" customWidth="1"/>
    <col min="2571" max="2571" width="2.7109375" customWidth="1"/>
    <col min="2572" max="2572" width="1.28515625" customWidth="1"/>
    <col min="2573" max="2573" width="0.85546875" customWidth="1"/>
    <col min="2574" max="2574" width="1.7109375" customWidth="1"/>
    <col min="2575" max="2575" width="2.140625" customWidth="1"/>
    <col min="2576" max="2577" width="4.42578125" customWidth="1"/>
    <col min="2578" max="2578" width="0.28515625" customWidth="1"/>
    <col min="2579" max="2579" width="4.7109375" customWidth="1"/>
    <col min="2580" max="2580" width="3.140625" customWidth="1"/>
    <col min="2581" max="2581" width="0.5703125" customWidth="1"/>
    <col min="2582" max="2582" width="1" customWidth="1"/>
    <col min="2583" max="2584" width="1.7109375" customWidth="1"/>
    <col min="2585" max="2585" width="4.42578125" customWidth="1"/>
    <col min="2586" max="2586" width="1.28515625" customWidth="1"/>
    <col min="2587" max="2587" width="2.7109375" customWidth="1"/>
    <col min="2588" max="2588" width="0.5703125" customWidth="1"/>
    <col min="2589" max="2589" width="2.7109375" customWidth="1"/>
    <col min="2590" max="2590" width="1.5703125" customWidth="1"/>
    <col min="2591" max="2591" width="1.28515625" customWidth="1"/>
    <col min="2592" max="2592" width="2.42578125" customWidth="1"/>
    <col min="2593" max="2593" width="4.28515625" customWidth="1"/>
    <col min="2594" max="2594" width="0.85546875" customWidth="1"/>
    <col min="2595" max="2595" width="0.28515625" customWidth="1"/>
    <col min="2596" max="2596" width="0.140625" customWidth="1"/>
    <col min="2597" max="2597" width="1.42578125" customWidth="1"/>
    <col min="2598" max="2598" width="0.140625" customWidth="1"/>
    <col min="2599" max="2599" width="1.28515625" customWidth="1"/>
    <col min="2600" max="2600" width="0.5703125" customWidth="1"/>
    <col min="2601" max="2601" width="2.5703125" customWidth="1"/>
    <col min="2602" max="2602" width="0.140625" customWidth="1"/>
    <col min="2603" max="2603" width="2.140625" customWidth="1"/>
    <col min="2604" max="2604" width="5.28515625" customWidth="1"/>
    <col min="2605" max="2605" width="1.140625" customWidth="1"/>
    <col min="2606" max="2606" width="1.5703125" customWidth="1"/>
    <col min="2607" max="2607" width="0.140625" customWidth="1"/>
    <col min="2608" max="2608" width="0.7109375" customWidth="1"/>
    <col min="2609" max="2609" width="3.85546875" customWidth="1"/>
    <col min="2610" max="2611" width="0.140625" customWidth="1"/>
    <col min="2612" max="2612" width="1.28515625" customWidth="1"/>
    <col min="2613" max="2613" width="7.28515625" customWidth="1"/>
    <col min="2614" max="2615" width="0.140625" customWidth="1"/>
    <col min="2616" max="2616" width="1.28515625" customWidth="1"/>
    <col min="2617" max="2617" width="2.140625" customWidth="1"/>
    <col min="2618" max="2618" width="5.28515625" customWidth="1"/>
    <col min="2619" max="2620" width="0.140625" customWidth="1"/>
    <col min="2621" max="2621" width="1.28515625" customWidth="1"/>
    <col min="2622" max="2622" width="7.28515625" customWidth="1"/>
    <col min="2623" max="2624" width="0.140625" customWidth="1"/>
    <col min="2625" max="2626" width="0.5703125" customWidth="1"/>
    <col min="2627" max="2627" width="7.5703125" customWidth="1"/>
    <col min="2628" max="2628" width="5.85546875" customWidth="1"/>
    <col min="2629" max="2629" width="0.5703125" customWidth="1"/>
    <col min="2630" max="2631" width="0.140625" customWidth="1"/>
    <col min="2632" max="2632" width="15.140625" customWidth="1"/>
    <col min="2633" max="2633" width="0.140625" customWidth="1"/>
    <col min="2815" max="2815" width="1.5703125" customWidth="1"/>
    <col min="2816" max="2816" width="0.5703125" customWidth="1"/>
    <col min="2817" max="2817" width="1.85546875" customWidth="1"/>
    <col min="2818" max="2818" width="2.140625" customWidth="1"/>
    <col min="2819" max="2820" width="1.28515625" customWidth="1"/>
    <col min="2821" max="2821" width="4.28515625" customWidth="1"/>
    <col min="2822" max="2822" width="4.5703125" customWidth="1"/>
    <col min="2823" max="2823" width="1.42578125" customWidth="1"/>
    <col min="2824" max="2824" width="0.28515625" customWidth="1"/>
    <col min="2825" max="2825" width="1.140625" customWidth="1"/>
    <col min="2826" max="2826" width="6" customWidth="1"/>
    <col min="2827" max="2827" width="2.7109375" customWidth="1"/>
    <col min="2828" max="2828" width="1.28515625" customWidth="1"/>
    <col min="2829" max="2829" width="0.85546875" customWidth="1"/>
    <col min="2830" max="2830" width="1.7109375" customWidth="1"/>
    <col min="2831" max="2831" width="2.140625" customWidth="1"/>
    <col min="2832" max="2833" width="4.42578125" customWidth="1"/>
    <col min="2834" max="2834" width="0.28515625" customWidth="1"/>
    <col min="2835" max="2835" width="4.7109375" customWidth="1"/>
    <col min="2836" max="2836" width="3.140625" customWidth="1"/>
    <col min="2837" max="2837" width="0.5703125" customWidth="1"/>
    <col min="2838" max="2838" width="1" customWidth="1"/>
    <col min="2839" max="2840" width="1.7109375" customWidth="1"/>
    <col min="2841" max="2841" width="4.42578125" customWidth="1"/>
    <col min="2842" max="2842" width="1.28515625" customWidth="1"/>
    <col min="2843" max="2843" width="2.7109375" customWidth="1"/>
    <col min="2844" max="2844" width="0.5703125" customWidth="1"/>
    <col min="2845" max="2845" width="2.7109375" customWidth="1"/>
    <col min="2846" max="2846" width="1.5703125" customWidth="1"/>
    <col min="2847" max="2847" width="1.28515625" customWidth="1"/>
    <col min="2848" max="2848" width="2.42578125" customWidth="1"/>
    <col min="2849" max="2849" width="4.28515625" customWidth="1"/>
    <col min="2850" max="2850" width="0.85546875" customWidth="1"/>
    <col min="2851" max="2851" width="0.28515625" customWidth="1"/>
    <col min="2852" max="2852" width="0.140625" customWidth="1"/>
    <col min="2853" max="2853" width="1.42578125" customWidth="1"/>
    <col min="2854" max="2854" width="0.140625" customWidth="1"/>
    <col min="2855" max="2855" width="1.28515625" customWidth="1"/>
    <col min="2856" max="2856" width="0.5703125" customWidth="1"/>
    <col min="2857" max="2857" width="2.5703125" customWidth="1"/>
    <col min="2858" max="2858" width="0.140625" customWidth="1"/>
    <col min="2859" max="2859" width="2.140625" customWidth="1"/>
    <col min="2860" max="2860" width="5.28515625" customWidth="1"/>
    <col min="2861" max="2861" width="1.140625" customWidth="1"/>
    <col min="2862" max="2862" width="1.5703125" customWidth="1"/>
    <col min="2863" max="2863" width="0.140625" customWidth="1"/>
    <col min="2864" max="2864" width="0.7109375" customWidth="1"/>
    <col min="2865" max="2865" width="3.85546875" customWidth="1"/>
    <col min="2866" max="2867" width="0.140625" customWidth="1"/>
    <col min="2868" max="2868" width="1.28515625" customWidth="1"/>
    <col min="2869" max="2869" width="7.28515625" customWidth="1"/>
    <col min="2870" max="2871" width="0.140625" customWidth="1"/>
    <col min="2872" max="2872" width="1.28515625" customWidth="1"/>
    <col min="2873" max="2873" width="2.140625" customWidth="1"/>
    <col min="2874" max="2874" width="5.28515625" customWidth="1"/>
    <col min="2875" max="2876" width="0.140625" customWidth="1"/>
    <col min="2877" max="2877" width="1.28515625" customWidth="1"/>
    <col min="2878" max="2878" width="7.28515625" customWidth="1"/>
    <col min="2879" max="2880" width="0.140625" customWidth="1"/>
    <col min="2881" max="2882" width="0.5703125" customWidth="1"/>
    <col min="2883" max="2883" width="7.5703125" customWidth="1"/>
    <col min="2884" max="2884" width="5.85546875" customWidth="1"/>
    <col min="2885" max="2885" width="0.5703125" customWidth="1"/>
    <col min="2886" max="2887" width="0.140625" customWidth="1"/>
    <col min="2888" max="2888" width="15.140625" customWidth="1"/>
    <col min="2889" max="2889" width="0.140625" customWidth="1"/>
    <col min="3071" max="3071" width="1.5703125" customWidth="1"/>
    <col min="3072" max="3072" width="0.5703125" customWidth="1"/>
    <col min="3073" max="3073" width="1.85546875" customWidth="1"/>
    <col min="3074" max="3074" width="2.140625" customWidth="1"/>
    <col min="3075" max="3076" width="1.28515625" customWidth="1"/>
    <col min="3077" max="3077" width="4.28515625" customWidth="1"/>
    <col min="3078" max="3078" width="4.5703125" customWidth="1"/>
    <col min="3079" max="3079" width="1.42578125" customWidth="1"/>
    <col min="3080" max="3080" width="0.28515625" customWidth="1"/>
    <col min="3081" max="3081" width="1.140625" customWidth="1"/>
    <col min="3082" max="3082" width="6" customWidth="1"/>
    <col min="3083" max="3083" width="2.7109375" customWidth="1"/>
    <col min="3084" max="3084" width="1.28515625" customWidth="1"/>
    <col min="3085" max="3085" width="0.85546875" customWidth="1"/>
    <col min="3086" max="3086" width="1.7109375" customWidth="1"/>
    <col min="3087" max="3087" width="2.140625" customWidth="1"/>
    <col min="3088" max="3089" width="4.42578125" customWidth="1"/>
    <col min="3090" max="3090" width="0.28515625" customWidth="1"/>
    <col min="3091" max="3091" width="4.7109375" customWidth="1"/>
    <col min="3092" max="3092" width="3.140625" customWidth="1"/>
    <col min="3093" max="3093" width="0.5703125" customWidth="1"/>
    <col min="3094" max="3094" width="1" customWidth="1"/>
    <col min="3095" max="3096" width="1.7109375" customWidth="1"/>
    <col min="3097" max="3097" width="4.42578125" customWidth="1"/>
    <col min="3098" max="3098" width="1.28515625" customWidth="1"/>
    <col min="3099" max="3099" width="2.7109375" customWidth="1"/>
    <col min="3100" max="3100" width="0.5703125" customWidth="1"/>
    <col min="3101" max="3101" width="2.7109375" customWidth="1"/>
    <col min="3102" max="3102" width="1.5703125" customWidth="1"/>
    <col min="3103" max="3103" width="1.28515625" customWidth="1"/>
    <col min="3104" max="3104" width="2.42578125" customWidth="1"/>
    <col min="3105" max="3105" width="4.28515625" customWidth="1"/>
    <col min="3106" max="3106" width="0.85546875" customWidth="1"/>
    <col min="3107" max="3107" width="0.28515625" customWidth="1"/>
    <col min="3108" max="3108" width="0.140625" customWidth="1"/>
    <col min="3109" max="3109" width="1.42578125" customWidth="1"/>
    <col min="3110" max="3110" width="0.140625" customWidth="1"/>
    <col min="3111" max="3111" width="1.28515625" customWidth="1"/>
    <col min="3112" max="3112" width="0.5703125" customWidth="1"/>
    <col min="3113" max="3113" width="2.5703125" customWidth="1"/>
    <col min="3114" max="3114" width="0.140625" customWidth="1"/>
    <col min="3115" max="3115" width="2.140625" customWidth="1"/>
    <col min="3116" max="3116" width="5.28515625" customWidth="1"/>
    <col min="3117" max="3117" width="1.140625" customWidth="1"/>
    <col min="3118" max="3118" width="1.5703125" customWidth="1"/>
    <col min="3119" max="3119" width="0.140625" customWidth="1"/>
    <col min="3120" max="3120" width="0.7109375" customWidth="1"/>
    <col min="3121" max="3121" width="3.85546875" customWidth="1"/>
    <col min="3122" max="3123" width="0.140625" customWidth="1"/>
    <col min="3124" max="3124" width="1.28515625" customWidth="1"/>
    <col min="3125" max="3125" width="7.28515625" customWidth="1"/>
    <col min="3126" max="3127" width="0.140625" customWidth="1"/>
    <col min="3128" max="3128" width="1.28515625" customWidth="1"/>
    <col min="3129" max="3129" width="2.140625" customWidth="1"/>
    <col min="3130" max="3130" width="5.28515625" customWidth="1"/>
    <col min="3131" max="3132" width="0.140625" customWidth="1"/>
    <col min="3133" max="3133" width="1.28515625" customWidth="1"/>
    <col min="3134" max="3134" width="7.28515625" customWidth="1"/>
    <col min="3135" max="3136" width="0.140625" customWidth="1"/>
    <col min="3137" max="3138" width="0.5703125" customWidth="1"/>
    <col min="3139" max="3139" width="7.5703125" customWidth="1"/>
    <col min="3140" max="3140" width="5.85546875" customWidth="1"/>
    <col min="3141" max="3141" width="0.5703125" customWidth="1"/>
    <col min="3142" max="3143" width="0.140625" customWidth="1"/>
    <col min="3144" max="3144" width="15.140625" customWidth="1"/>
    <col min="3145" max="3145" width="0.140625" customWidth="1"/>
    <col min="3327" max="3327" width="1.5703125" customWidth="1"/>
    <col min="3328" max="3328" width="0.5703125" customWidth="1"/>
    <col min="3329" max="3329" width="1.85546875" customWidth="1"/>
    <col min="3330" max="3330" width="2.140625" customWidth="1"/>
    <col min="3331" max="3332" width="1.28515625" customWidth="1"/>
    <col min="3333" max="3333" width="4.28515625" customWidth="1"/>
    <col min="3334" max="3334" width="4.5703125" customWidth="1"/>
    <col min="3335" max="3335" width="1.42578125" customWidth="1"/>
    <col min="3336" max="3336" width="0.28515625" customWidth="1"/>
    <col min="3337" max="3337" width="1.140625" customWidth="1"/>
    <col min="3338" max="3338" width="6" customWidth="1"/>
    <col min="3339" max="3339" width="2.7109375" customWidth="1"/>
    <col min="3340" max="3340" width="1.28515625" customWidth="1"/>
    <col min="3341" max="3341" width="0.85546875" customWidth="1"/>
    <col min="3342" max="3342" width="1.7109375" customWidth="1"/>
    <col min="3343" max="3343" width="2.140625" customWidth="1"/>
    <col min="3344" max="3345" width="4.42578125" customWidth="1"/>
    <col min="3346" max="3346" width="0.28515625" customWidth="1"/>
    <col min="3347" max="3347" width="4.7109375" customWidth="1"/>
    <col min="3348" max="3348" width="3.140625" customWidth="1"/>
    <col min="3349" max="3349" width="0.5703125" customWidth="1"/>
    <col min="3350" max="3350" width="1" customWidth="1"/>
    <col min="3351" max="3352" width="1.7109375" customWidth="1"/>
    <col min="3353" max="3353" width="4.42578125" customWidth="1"/>
    <col min="3354" max="3354" width="1.28515625" customWidth="1"/>
    <col min="3355" max="3355" width="2.7109375" customWidth="1"/>
    <col min="3356" max="3356" width="0.5703125" customWidth="1"/>
    <col min="3357" max="3357" width="2.7109375" customWidth="1"/>
    <col min="3358" max="3358" width="1.5703125" customWidth="1"/>
    <col min="3359" max="3359" width="1.28515625" customWidth="1"/>
    <col min="3360" max="3360" width="2.42578125" customWidth="1"/>
    <col min="3361" max="3361" width="4.28515625" customWidth="1"/>
    <col min="3362" max="3362" width="0.85546875" customWidth="1"/>
    <col min="3363" max="3363" width="0.28515625" customWidth="1"/>
    <col min="3364" max="3364" width="0.140625" customWidth="1"/>
    <col min="3365" max="3365" width="1.42578125" customWidth="1"/>
    <col min="3366" max="3366" width="0.140625" customWidth="1"/>
    <col min="3367" max="3367" width="1.28515625" customWidth="1"/>
    <col min="3368" max="3368" width="0.5703125" customWidth="1"/>
    <col min="3369" max="3369" width="2.5703125" customWidth="1"/>
    <col min="3370" max="3370" width="0.140625" customWidth="1"/>
    <col min="3371" max="3371" width="2.140625" customWidth="1"/>
    <col min="3372" max="3372" width="5.28515625" customWidth="1"/>
    <col min="3373" max="3373" width="1.140625" customWidth="1"/>
    <col min="3374" max="3374" width="1.5703125" customWidth="1"/>
    <col min="3375" max="3375" width="0.140625" customWidth="1"/>
    <col min="3376" max="3376" width="0.7109375" customWidth="1"/>
    <col min="3377" max="3377" width="3.85546875" customWidth="1"/>
    <col min="3378" max="3379" width="0.140625" customWidth="1"/>
    <col min="3380" max="3380" width="1.28515625" customWidth="1"/>
    <col min="3381" max="3381" width="7.28515625" customWidth="1"/>
    <col min="3382" max="3383" width="0.140625" customWidth="1"/>
    <col min="3384" max="3384" width="1.28515625" customWidth="1"/>
    <col min="3385" max="3385" width="2.140625" customWidth="1"/>
    <col min="3386" max="3386" width="5.28515625" customWidth="1"/>
    <col min="3387" max="3388" width="0.140625" customWidth="1"/>
    <col min="3389" max="3389" width="1.28515625" customWidth="1"/>
    <col min="3390" max="3390" width="7.28515625" customWidth="1"/>
    <col min="3391" max="3392" width="0.140625" customWidth="1"/>
    <col min="3393" max="3394" width="0.5703125" customWidth="1"/>
    <col min="3395" max="3395" width="7.5703125" customWidth="1"/>
    <col min="3396" max="3396" width="5.85546875" customWidth="1"/>
    <col min="3397" max="3397" width="0.5703125" customWidth="1"/>
    <col min="3398" max="3399" width="0.140625" customWidth="1"/>
    <col min="3400" max="3400" width="15.140625" customWidth="1"/>
    <col min="3401" max="3401" width="0.140625" customWidth="1"/>
    <col min="3583" max="3583" width="1.5703125" customWidth="1"/>
    <col min="3584" max="3584" width="0.5703125" customWidth="1"/>
    <col min="3585" max="3585" width="1.85546875" customWidth="1"/>
    <col min="3586" max="3586" width="2.140625" customWidth="1"/>
    <col min="3587" max="3588" width="1.28515625" customWidth="1"/>
    <col min="3589" max="3589" width="4.28515625" customWidth="1"/>
    <col min="3590" max="3590" width="4.5703125" customWidth="1"/>
    <col min="3591" max="3591" width="1.42578125" customWidth="1"/>
    <col min="3592" max="3592" width="0.28515625" customWidth="1"/>
    <col min="3593" max="3593" width="1.140625" customWidth="1"/>
    <col min="3594" max="3594" width="6" customWidth="1"/>
    <col min="3595" max="3595" width="2.7109375" customWidth="1"/>
    <col min="3596" max="3596" width="1.28515625" customWidth="1"/>
    <col min="3597" max="3597" width="0.85546875" customWidth="1"/>
    <col min="3598" max="3598" width="1.7109375" customWidth="1"/>
    <col min="3599" max="3599" width="2.140625" customWidth="1"/>
    <col min="3600" max="3601" width="4.42578125" customWidth="1"/>
    <col min="3602" max="3602" width="0.28515625" customWidth="1"/>
    <col min="3603" max="3603" width="4.7109375" customWidth="1"/>
    <col min="3604" max="3604" width="3.140625" customWidth="1"/>
    <col min="3605" max="3605" width="0.5703125" customWidth="1"/>
    <col min="3606" max="3606" width="1" customWidth="1"/>
    <col min="3607" max="3608" width="1.7109375" customWidth="1"/>
    <col min="3609" max="3609" width="4.42578125" customWidth="1"/>
    <col min="3610" max="3610" width="1.28515625" customWidth="1"/>
    <col min="3611" max="3611" width="2.7109375" customWidth="1"/>
    <col min="3612" max="3612" width="0.5703125" customWidth="1"/>
    <col min="3613" max="3613" width="2.7109375" customWidth="1"/>
    <col min="3614" max="3614" width="1.5703125" customWidth="1"/>
    <col min="3615" max="3615" width="1.28515625" customWidth="1"/>
    <col min="3616" max="3616" width="2.42578125" customWidth="1"/>
    <col min="3617" max="3617" width="4.28515625" customWidth="1"/>
    <col min="3618" max="3618" width="0.85546875" customWidth="1"/>
    <col min="3619" max="3619" width="0.28515625" customWidth="1"/>
    <col min="3620" max="3620" width="0.140625" customWidth="1"/>
    <col min="3621" max="3621" width="1.42578125" customWidth="1"/>
    <col min="3622" max="3622" width="0.140625" customWidth="1"/>
    <col min="3623" max="3623" width="1.28515625" customWidth="1"/>
    <col min="3624" max="3624" width="0.5703125" customWidth="1"/>
    <col min="3625" max="3625" width="2.5703125" customWidth="1"/>
    <col min="3626" max="3626" width="0.140625" customWidth="1"/>
    <col min="3627" max="3627" width="2.140625" customWidth="1"/>
    <col min="3628" max="3628" width="5.28515625" customWidth="1"/>
    <col min="3629" max="3629" width="1.140625" customWidth="1"/>
    <col min="3630" max="3630" width="1.5703125" customWidth="1"/>
    <col min="3631" max="3631" width="0.140625" customWidth="1"/>
    <col min="3632" max="3632" width="0.7109375" customWidth="1"/>
    <col min="3633" max="3633" width="3.85546875" customWidth="1"/>
    <col min="3634" max="3635" width="0.140625" customWidth="1"/>
    <col min="3636" max="3636" width="1.28515625" customWidth="1"/>
    <col min="3637" max="3637" width="7.28515625" customWidth="1"/>
    <col min="3638" max="3639" width="0.140625" customWidth="1"/>
    <col min="3640" max="3640" width="1.28515625" customWidth="1"/>
    <col min="3641" max="3641" width="2.140625" customWidth="1"/>
    <col min="3642" max="3642" width="5.28515625" customWidth="1"/>
    <col min="3643" max="3644" width="0.140625" customWidth="1"/>
    <col min="3645" max="3645" width="1.28515625" customWidth="1"/>
    <col min="3646" max="3646" width="7.28515625" customWidth="1"/>
    <col min="3647" max="3648" width="0.140625" customWidth="1"/>
    <col min="3649" max="3650" width="0.5703125" customWidth="1"/>
    <col min="3651" max="3651" width="7.5703125" customWidth="1"/>
    <col min="3652" max="3652" width="5.85546875" customWidth="1"/>
    <col min="3653" max="3653" width="0.5703125" customWidth="1"/>
    <col min="3654" max="3655" width="0.140625" customWidth="1"/>
    <col min="3656" max="3656" width="15.140625" customWidth="1"/>
    <col min="3657" max="3657" width="0.140625" customWidth="1"/>
    <col min="3839" max="3839" width="1.5703125" customWidth="1"/>
    <col min="3840" max="3840" width="0.5703125" customWidth="1"/>
    <col min="3841" max="3841" width="1.85546875" customWidth="1"/>
    <col min="3842" max="3842" width="2.140625" customWidth="1"/>
    <col min="3843" max="3844" width="1.28515625" customWidth="1"/>
    <col min="3845" max="3845" width="4.28515625" customWidth="1"/>
    <col min="3846" max="3846" width="4.5703125" customWidth="1"/>
    <col min="3847" max="3847" width="1.42578125" customWidth="1"/>
    <col min="3848" max="3848" width="0.28515625" customWidth="1"/>
    <col min="3849" max="3849" width="1.140625" customWidth="1"/>
    <col min="3850" max="3850" width="6" customWidth="1"/>
    <col min="3851" max="3851" width="2.7109375" customWidth="1"/>
    <col min="3852" max="3852" width="1.28515625" customWidth="1"/>
    <col min="3853" max="3853" width="0.85546875" customWidth="1"/>
    <col min="3854" max="3854" width="1.7109375" customWidth="1"/>
    <col min="3855" max="3855" width="2.140625" customWidth="1"/>
    <col min="3856" max="3857" width="4.42578125" customWidth="1"/>
    <col min="3858" max="3858" width="0.28515625" customWidth="1"/>
    <col min="3859" max="3859" width="4.7109375" customWidth="1"/>
    <col min="3860" max="3860" width="3.140625" customWidth="1"/>
    <col min="3861" max="3861" width="0.5703125" customWidth="1"/>
    <col min="3862" max="3862" width="1" customWidth="1"/>
    <col min="3863" max="3864" width="1.7109375" customWidth="1"/>
    <col min="3865" max="3865" width="4.42578125" customWidth="1"/>
    <col min="3866" max="3866" width="1.28515625" customWidth="1"/>
    <col min="3867" max="3867" width="2.7109375" customWidth="1"/>
    <col min="3868" max="3868" width="0.5703125" customWidth="1"/>
    <col min="3869" max="3869" width="2.7109375" customWidth="1"/>
    <col min="3870" max="3870" width="1.5703125" customWidth="1"/>
    <col min="3871" max="3871" width="1.28515625" customWidth="1"/>
    <col min="3872" max="3872" width="2.42578125" customWidth="1"/>
    <col min="3873" max="3873" width="4.28515625" customWidth="1"/>
    <col min="3874" max="3874" width="0.85546875" customWidth="1"/>
    <col min="3875" max="3875" width="0.28515625" customWidth="1"/>
    <col min="3876" max="3876" width="0.140625" customWidth="1"/>
    <col min="3877" max="3877" width="1.42578125" customWidth="1"/>
    <col min="3878" max="3878" width="0.140625" customWidth="1"/>
    <col min="3879" max="3879" width="1.28515625" customWidth="1"/>
    <col min="3880" max="3880" width="0.5703125" customWidth="1"/>
    <col min="3881" max="3881" width="2.5703125" customWidth="1"/>
    <col min="3882" max="3882" width="0.140625" customWidth="1"/>
    <col min="3883" max="3883" width="2.140625" customWidth="1"/>
    <col min="3884" max="3884" width="5.28515625" customWidth="1"/>
    <col min="3885" max="3885" width="1.140625" customWidth="1"/>
    <col min="3886" max="3886" width="1.5703125" customWidth="1"/>
    <col min="3887" max="3887" width="0.140625" customWidth="1"/>
    <col min="3888" max="3888" width="0.7109375" customWidth="1"/>
    <col min="3889" max="3889" width="3.85546875" customWidth="1"/>
    <col min="3890" max="3891" width="0.140625" customWidth="1"/>
    <col min="3892" max="3892" width="1.28515625" customWidth="1"/>
    <col min="3893" max="3893" width="7.28515625" customWidth="1"/>
    <col min="3894" max="3895" width="0.140625" customWidth="1"/>
    <col min="3896" max="3896" width="1.28515625" customWidth="1"/>
    <col min="3897" max="3897" width="2.140625" customWidth="1"/>
    <col min="3898" max="3898" width="5.28515625" customWidth="1"/>
    <col min="3899" max="3900" width="0.140625" customWidth="1"/>
    <col min="3901" max="3901" width="1.28515625" customWidth="1"/>
    <col min="3902" max="3902" width="7.28515625" customWidth="1"/>
    <col min="3903" max="3904" width="0.140625" customWidth="1"/>
    <col min="3905" max="3906" width="0.5703125" customWidth="1"/>
    <col min="3907" max="3907" width="7.5703125" customWidth="1"/>
    <col min="3908" max="3908" width="5.85546875" customWidth="1"/>
    <col min="3909" max="3909" width="0.5703125" customWidth="1"/>
    <col min="3910" max="3911" width="0.140625" customWidth="1"/>
    <col min="3912" max="3912" width="15.140625" customWidth="1"/>
    <col min="3913" max="3913" width="0.140625" customWidth="1"/>
    <col min="4095" max="4095" width="1.5703125" customWidth="1"/>
    <col min="4096" max="4096" width="0.5703125" customWidth="1"/>
    <col min="4097" max="4097" width="1.85546875" customWidth="1"/>
    <col min="4098" max="4098" width="2.140625" customWidth="1"/>
    <col min="4099" max="4100" width="1.28515625" customWidth="1"/>
    <col min="4101" max="4101" width="4.28515625" customWidth="1"/>
    <col min="4102" max="4102" width="4.5703125" customWidth="1"/>
    <col min="4103" max="4103" width="1.42578125" customWidth="1"/>
    <col min="4104" max="4104" width="0.28515625" customWidth="1"/>
    <col min="4105" max="4105" width="1.140625" customWidth="1"/>
    <col min="4106" max="4106" width="6" customWidth="1"/>
    <col min="4107" max="4107" width="2.7109375" customWidth="1"/>
    <col min="4108" max="4108" width="1.28515625" customWidth="1"/>
    <col min="4109" max="4109" width="0.85546875" customWidth="1"/>
    <col min="4110" max="4110" width="1.7109375" customWidth="1"/>
    <col min="4111" max="4111" width="2.140625" customWidth="1"/>
    <col min="4112" max="4113" width="4.42578125" customWidth="1"/>
    <col min="4114" max="4114" width="0.28515625" customWidth="1"/>
    <col min="4115" max="4115" width="4.7109375" customWidth="1"/>
    <col min="4116" max="4116" width="3.140625" customWidth="1"/>
    <col min="4117" max="4117" width="0.5703125" customWidth="1"/>
    <col min="4118" max="4118" width="1" customWidth="1"/>
    <col min="4119" max="4120" width="1.7109375" customWidth="1"/>
    <col min="4121" max="4121" width="4.42578125" customWidth="1"/>
    <col min="4122" max="4122" width="1.28515625" customWidth="1"/>
    <col min="4123" max="4123" width="2.7109375" customWidth="1"/>
    <col min="4124" max="4124" width="0.5703125" customWidth="1"/>
    <col min="4125" max="4125" width="2.7109375" customWidth="1"/>
    <col min="4126" max="4126" width="1.5703125" customWidth="1"/>
    <col min="4127" max="4127" width="1.28515625" customWidth="1"/>
    <col min="4128" max="4128" width="2.42578125" customWidth="1"/>
    <col min="4129" max="4129" width="4.28515625" customWidth="1"/>
    <col min="4130" max="4130" width="0.85546875" customWidth="1"/>
    <col min="4131" max="4131" width="0.28515625" customWidth="1"/>
    <col min="4132" max="4132" width="0.140625" customWidth="1"/>
    <col min="4133" max="4133" width="1.42578125" customWidth="1"/>
    <col min="4134" max="4134" width="0.140625" customWidth="1"/>
    <col min="4135" max="4135" width="1.28515625" customWidth="1"/>
    <col min="4136" max="4136" width="0.5703125" customWidth="1"/>
    <col min="4137" max="4137" width="2.5703125" customWidth="1"/>
    <col min="4138" max="4138" width="0.140625" customWidth="1"/>
    <col min="4139" max="4139" width="2.140625" customWidth="1"/>
    <col min="4140" max="4140" width="5.28515625" customWidth="1"/>
    <col min="4141" max="4141" width="1.140625" customWidth="1"/>
    <col min="4142" max="4142" width="1.5703125" customWidth="1"/>
    <col min="4143" max="4143" width="0.140625" customWidth="1"/>
    <col min="4144" max="4144" width="0.7109375" customWidth="1"/>
    <col min="4145" max="4145" width="3.85546875" customWidth="1"/>
    <col min="4146" max="4147" width="0.140625" customWidth="1"/>
    <col min="4148" max="4148" width="1.28515625" customWidth="1"/>
    <col min="4149" max="4149" width="7.28515625" customWidth="1"/>
    <col min="4150" max="4151" width="0.140625" customWidth="1"/>
    <col min="4152" max="4152" width="1.28515625" customWidth="1"/>
    <col min="4153" max="4153" width="2.140625" customWidth="1"/>
    <col min="4154" max="4154" width="5.28515625" customWidth="1"/>
    <col min="4155" max="4156" width="0.140625" customWidth="1"/>
    <col min="4157" max="4157" width="1.28515625" customWidth="1"/>
    <col min="4158" max="4158" width="7.28515625" customWidth="1"/>
    <col min="4159" max="4160" width="0.140625" customWidth="1"/>
    <col min="4161" max="4162" width="0.5703125" customWidth="1"/>
    <col min="4163" max="4163" width="7.5703125" customWidth="1"/>
    <col min="4164" max="4164" width="5.85546875" customWidth="1"/>
    <col min="4165" max="4165" width="0.5703125" customWidth="1"/>
    <col min="4166" max="4167" width="0.140625" customWidth="1"/>
    <col min="4168" max="4168" width="15.140625" customWidth="1"/>
    <col min="4169" max="4169" width="0.140625" customWidth="1"/>
    <col min="4351" max="4351" width="1.5703125" customWidth="1"/>
    <col min="4352" max="4352" width="0.5703125" customWidth="1"/>
    <col min="4353" max="4353" width="1.85546875" customWidth="1"/>
    <col min="4354" max="4354" width="2.140625" customWidth="1"/>
    <col min="4355" max="4356" width="1.28515625" customWidth="1"/>
    <col min="4357" max="4357" width="4.28515625" customWidth="1"/>
    <col min="4358" max="4358" width="4.5703125" customWidth="1"/>
    <col min="4359" max="4359" width="1.42578125" customWidth="1"/>
    <col min="4360" max="4360" width="0.28515625" customWidth="1"/>
    <col min="4361" max="4361" width="1.140625" customWidth="1"/>
    <col min="4362" max="4362" width="6" customWidth="1"/>
    <col min="4363" max="4363" width="2.7109375" customWidth="1"/>
    <col min="4364" max="4364" width="1.28515625" customWidth="1"/>
    <col min="4365" max="4365" width="0.85546875" customWidth="1"/>
    <col min="4366" max="4366" width="1.7109375" customWidth="1"/>
    <col min="4367" max="4367" width="2.140625" customWidth="1"/>
    <col min="4368" max="4369" width="4.42578125" customWidth="1"/>
    <col min="4370" max="4370" width="0.28515625" customWidth="1"/>
    <col min="4371" max="4371" width="4.7109375" customWidth="1"/>
    <col min="4372" max="4372" width="3.140625" customWidth="1"/>
    <col min="4373" max="4373" width="0.5703125" customWidth="1"/>
    <col min="4374" max="4374" width="1" customWidth="1"/>
    <col min="4375" max="4376" width="1.7109375" customWidth="1"/>
    <col min="4377" max="4377" width="4.42578125" customWidth="1"/>
    <col min="4378" max="4378" width="1.28515625" customWidth="1"/>
    <col min="4379" max="4379" width="2.7109375" customWidth="1"/>
    <col min="4380" max="4380" width="0.5703125" customWidth="1"/>
    <col min="4381" max="4381" width="2.7109375" customWidth="1"/>
    <col min="4382" max="4382" width="1.5703125" customWidth="1"/>
    <col min="4383" max="4383" width="1.28515625" customWidth="1"/>
    <col min="4384" max="4384" width="2.42578125" customWidth="1"/>
    <col min="4385" max="4385" width="4.28515625" customWidth="1"/>
    <col min="4386" max="4386" width="0.85546875" customWidth="1"/>
    <col min="4387" max="4387" width="0.28515625" customWidth="1"/>
    <col min="4388" max="4388" width="0.140625" customWidth="1"/>
    <col min="4389" max="4389" width="1.42578125" customWidth="1"/>
    <col min="4390" max="4390" width="0.140625" customWidth="1"/>
    <col min="4391" max="4391" width="1.28515625" customWidth="1"/>
    <col min="4392" max="4392" width="0.5703125" customWidth="1"/>
    <col min="4393" max="4393" width="2.5703125" customWidth="1"/>
    <col min="4394" max="4394" width="0.140625" customWidth="1"/>
    <col min="4395" max="4395" width="2.140625" customWidth="1"/>
    <col min="4396" max="4396" width="5.28515625" customWidth="1"/>
    <col min="4397" max="4397" width="1.140625" customWidth="1"/>
    <col min="4398" max="4398" width="1.5703125" customWidth="1"/>
    <col min="4399" max="4399" width="0.140625" customWidth="1"/>
    <col min="4400" max="4400" width="0.7109375" customWidth="1"/>
    <col min="4401" max="4401" width="3.85546875" customWidth="1"/>
    <col min="4402" max="4403" width="0.140625" customWidth="1"/>
    <col min="4404" max="4404" width="1.28515625" customWidth="1"/>
    <col min="4405" max="4405" width="7.28515625" customWidth="1"/>
    <col min="4406" max="4407" width="0.140625" customWidth="1"/>
    <col min="4408" max="4408" width="1.28515625" customWidth="1"/>
    <col min="4409" max="4409" width="2.140625" customWidth="1"/>
    <col min="4410" max="4410" width="5.28515625" customWidth="1"/>
    <col min="4411" max="4412" width="0.140625" customWidth="1"/>
    <col min="4413" max="4413" width="1.28515625" customWidth="1"/>
    <col min="4414" max="4414" width="7.28515625" customWidth="1"/>
    <col min="4415" max="4416" width="0.140625" customWidth="1"/>
    <col min="4417" max="4418" width="0.5703125" customWidth="1"/>
    <col min="4419" max="4419" width="7.5703125" customWidth="1"/>
    <col min="4420" max="4420" width="5.85546875" customWidth="1"/>
    <col min="4421" max="4421" width="0.5703125" customWidth="1"/>
    <col min="4422" max="4423" width="0.140625" customWidth="1"/>
    <col min="4424" max="4424" width="15.140625" customWidth="1"/>
    <col min="4425" max="4425" width="0.140625" customWidth="1"/>
    <col min="4607" max="4607" width="1.5703125" customWidth="1"/>
    <col min="4608" max="4608" width="0.5703125" customWidth="1"/>
    <col min="4609" max="4609" width="1.85546875" customWidth="1"/>
    <col min="4610" max="4610" width="2.140625" customWidth="1"/>
    <col min="4611" max="4612" width="1.28515625" customWidth="1"/>
    <col min="4613" max="4613" width="4.28515625" customWidth="1"/>
    <col min="4614" max="4614" width="4.5703125" customWidth="1"/>
    <col min="4615" max="4615" width="1.42578125" customWidth="1"/>
    <col min="4616" max="4616" width="0.28515625" customWidth="1"/>
    <col min="4617" max="4617" width="1.140625" customWidth="1"/>
    <col min="4618" max="4618" width="6" customWidth="1"/>
    <col min="4619" max="4619" width="2.7109375" customWidth="1"/>
    <col min="4620" max="4620" width="1.28515625" customWidth="1"/>
    <col min="4621" max="4621" width="0.85546875" customWidth="1"/>
    <col min="4622" max="4622" width="1.7109375" customWidth="1"/>
    <col min="4623" max="4623" width="2.140625" customWidth="1"/>
    <col min="4624" max="4625" width="4.42578125" customWidth="1"/>
    <col min="4626" max="4626" width="0.28515625" customWidth="1"/>
    <col min="4627" max="4627" width="4.7109375" customWidth="1"/>
    <col min="4628" max="4628" width="3.140625" customWidth="1"/>
    <col min="4629" max="4629" width="0.5703125" customWidth="1"/>
    <col min="4630" max="4630" width="1" customWidth="1"/>
    <col min="4631" max="4632" width="1.7109375" customWidth="1"/>
    <col min="4633" max="4633" width="4.42578125" customWidth="1"/>
    <col min="4634" max="4634" width="1.28515625" customWidth="1"/>
    <col min="4635" max="4635" width="2.7109375" customWidth="1"/>
    <col min="4636" max="4636" width="0.5703125" customWidth="1"/>
    <col min="4637" max="4637" width="2.7109375" customWidth="1"/>
    <col min="4638" max="4638" width="1.5703125" customWidth="1"/>
    <col min="4639" max="4639" width="1.28515625" customWidth="1"/>
    <col min="4640" max="4640" width="2.42578125" customWidth="1"/>
    <col min="4641" max="4641" width="4.28515625" customWidth="1"/>
    <col min="4642" max="4642" width="0.85546875" customWidth="1"/>
    <col min="4643" max="4643" width="0.28515625" customWidth="1"/>
    <col min="4644" max="4644" width="0.140625" customWidth="1"/>
    <col min="4645" max="4645" width="1.42578125" customWidth="1"/>
    <col min="4646" max="4646" width="0.140625" customWidth="1"/>
    <col min="4647" max="4647" width="1.28515625" customWidth="1"/>
    <col min="4648" max="4648" width="0.5703125" customWidth="1"/>
    <col min="4649" max="4649" width="2.5703125" customWidth="1"/>
    <col min="4650" max="4650" width="0.140625" customWidth="1"/>
    <col min="4651" max="4651" width="2.140625" customWidth="1"/>
    <col min="4652" max="4652" width="5.28515625" customWidth="1"/>
    <col min="4653" max="4653" width="1.140625" customWidth="1"/>
    <col min="4654" max="4654" width="1.5703125" customWidth="1"/>
    <col min="4655" max="4655" width="0.140625" customWidth="1"/>
    <col min="4656" max="4656" width="0.7109375" customWidth="1"/>
    <col min="4657" max="4657" width="3.85546875" customWidth="1"/>
    <col min="4658" max="4659" width="0.140625" customWidth="1"/>
    <col min="4660" max="4660" width="1.28515625" customWidth="1"/>
    <col min="4661" max="4661" width="7.28515625" customWidth="1"/>
    <col min="4662" max="4663" width="0.140625" customWidth="1"/>
    <col min="4664" max="4664" width="1.28515625" customWidth="1"/>
    <col min="4665" max="4665" width="2.140625" customWidth="1"/>
    <col min="4666" max="4666" width="5.28515625" customWidth="1"/>
    <col min="4667" max="4668" width="0.140625" customWidth="1"/>
    <col min="4669" max="4669" width="1.28515625" customWidth="1"/>
    <col min="4670" max="4670" width="7.28515625" customWidth="1"/>
    <col min="4671" max="4672" width="0.140625" customWidth="1"/>
    <col min="4673" max="4674" width="0.5703125" customWidth="1"/>
    <col min="4675" max="4675" width="7.5703125" customWidth="1"/>
    <col min="4676" max="4676" width="5.85546875" customWidth="1"/>
    <col min="4677" max="4677" width="0.5703125" customWidth="1"/>
    <col min="4678" max="4679" width="0.140625" customWidth="1"/>
    <col min="4680" max="4680" width="15.140625" customWidth="1"/>
    <col min="4681" max="4681" width="0.140625" customWidth="1"/>
    <col min="4863" max="4863" width="1.5703125" customWidth="1"/>
    <col min="4864" max="4864" width="0.5703125" customWidth="1"/>
    <col min="4865" max="4865" width="1.85546875" customWidth="1"/>
    <col min="4866" max="4866" width="2.140625" customWidth="1"/>
    <col min="4867" max="4868" width="1.28515625" customWidth="1"/>
    <col min="4869" max="4869" width="4.28515625" customWidth="1"/>
    <col min="4870" max="4870" width="4.5703125" customWidth="1"/>
    <col min="4871" max="4871" width="1.42578125" customWidth="1"/>
    <col min="4872" max="4872" width="0.28515625" customWidth="1"/>
    <col min="4873" max="4873" width="1.140625" customWidth="1"/>
    <col min="4874" max="4874" width="6" customWidth="1"/>
    <col min="4875" max="4875" width="2.7109375" customWidth="1"/>
    <col min="4876" max="4876" width="1.28515625" customWidth="1"/>
    <col min="4877" max="4877" width="0.85546875" customWidth="1"/>
    <col min="4878" max="4878" width="1.7109375" customWidth="1"/>
    <col min="4879" max="4879" width="2.140625" customWidth="1"/>
    <col min="4880" max="4881" width="4.42578125" customWidth="1"/>
    <col min="4882" max="4882" width="0.28515625" customWidth="1"/>
    <col min="4883" max="4883" width="4.7109375" customWidth="1"/>
    <col min="4884" max="4884" width="3.140625" customWidth="1"/>
    <col min="4885" max="4885" width="0.5703125" customWidth="1"/>
    <col min="4886" max="4886" width="1" customWidth="1"/>
    <col min="4887" max="4888" width="1.7109375" customWidth="1"/>
    <col min="4889" max="4889" width="4.42578125" customWidth="1"/>
    <col min="4890" max="4890" width="1.28515625" customWidth="1"/>
    <col min="4891" max="4891" width="2.7109375" customWidth="1"/>
    <col min="4892" max="4892" width="0.5703125" customWidth="1"/>
    <col min="4893" max="4893" width="2.7109375" customWidth="1"/>
    <col min="4894" max="4894" width="1.5703125" customWidth="1"/>
    <col min="4895" max="4895" width="1.28515625" customWidth="1"/>
    <col min="4896" max="4896" width="2.42578125" customWidth="1"/>
    <col min="4897" max="4897" width="4.28515625" customWidth="1"/>
    <col min="4898" max="4898" width="0.85546875" customWidth="1"/>
    <col min="4899" max="4899" width="0.28515625" customWidth="1"/>
    <col min="4900" max="4900" width="0.140625" customWidth="1"/>
    <col min="4901" max="4901" width="1.42578125" customWidth="1"/>
    <col min="4902" max="4902" width="0.140625" customWidth="1"/>
    <col min="4903" max="4903" width="1.28515625" customWidth="1"/>
    <col min="4904" max="4904" width="0.5703125" customWidth="1"/>
    <col min="4905" max="4905" width="2.5703125" customWidth="1"/>
    <col min="4906" max="4906" width="0.140625" customWidth="1"/>
    <col min="4907" max="4907" width="2.140625" customWidth="1"/>
    <col min="4908" max="4908" width="5.28515625" customWidth="1"/>
    <col min="4909" max="4909" width="1.140625" customWidth="1"/>
    <col min="4910" max="4910" width="1.5703125" customWidth="1"/>
    <col min="4911" max="4911" width="0.140625" customWidth="1"/>
    <col min="4912" max="4912" width="0.7109375" customWidth="1"/>
    <col min="4913" max="4913" width="3.85546875" customWidth="1"/>
    <col min="4914" max="4915" width="0.140625" customWidth="1"/>
    <col min="4916" max="4916" width="1.28515625" customWidth="1"/>
    <col min="4917" max="4917" width="7.28515625" customWidth="1"/>
    <col min="4918" max="4919" width="0.140625" customWidth="1"/>
    <col min="4920" max="4920" width="1.28515625" customWidth="1"/>
    <col min="4921" max="4921" width="2.140625" customWidth="1"/>
    <col min="4922" max="4922" width="5.28515625" customWidth="1"/>
    <col min="4923" max="4924" width="0.140625" customWidth="1"/>
    <col min="4925" max="4925" width="1.28515625" customWidth="1"/>
    <col min="4926" max="4926" width="7.28515625" customWidth="1"/>
    <col min="4927" max="4928" width="0.140625" customWidth="1"/>
    <col min="4929" max="4930" width="0.5703125" customWidth="1"/>
    <col min="4931" max="4931" width="7.5703125" customWidth="1"/>
    <col min="4932" max="4932" width="5.85546875" customWidth="1"/>
    <col min="4933" max="4933" width="0.5703125" customWidth="1"/>
    <col min="4934" max="4935" width="0.140625" customWidth="1"/>
    <col min="4936" max="4936" width="15.140625" customWidth="1"/>
    <col min="4937" max="4937" width="0.140625" customWidth="1"/>
    <col min="5119" max="5119" width="1.5703125" customWidth="1"/>
    <col min="5120" max="5120" width="0.5703125" customWidth="1"/>
    <col min="5121" max="5121" width="1.85546875" customWidth="1"/>
    <col min="5122" max="5122" width="2.140625" customWidth="1"/>
    <col min="5123" max="5124" width="1.28515625" customWidth="1"/>
    <col min="5125" max="5125" width="4.28515625" customWidth="1"/>
    <col min="5126" max="5126" width="4.5703125" customWidth="1"/>
    <col min="5127" max="5127" width="1.42578125" customWidth="1"/>
    <col min="5128" max="5128" width="0.28515625" customWidth="1"/>
    <col min="5129" max="5129" width="1.140625" customWidth="1"/>
    <col min="5130" max="5130" width="6" customWidth="1"/>
    <col min="5131" max="5131" width="2.7109375" customWidth="1"/>
    <col min="5132" max="5132" width="1.28515625" customWidth="1"/>
    <col min="5133" max="5133" width="0.85546875" customWidth="1"/>
    <col min="5134" max="5134" width="1.7109375" customWidth="1"/>
    <col min="5135" max="5135" width="2.140625" customWidth="1"/>
    <col min="5136" max="5137" width="4.42578125" customWidth="1"/>
    <col min="5138" max="5138" width="0.28515625" customWidth="1"/>
    <col min="5139" max="5139" width="4.7109375" customWidth="1"/>
    <col min="5140" max="5140" width="3.140625" customWidth="1"/>
    <col min="5141" max="5141" width="0.5703125" customWidth="1"/>
    <col min="5142" max="5142" width="1" customWidth="1"/>
    <col min="5143" max="5144" width="1.7109375" customWidth="1"/>
    <col min="5145" max="5145" width="4.42578125" customWidth="1"/>
    <col min="5146" max="5146" width="1.28515625" customWidth="1"/>
    <col min="5147" max="5147" width="2.7109375" customWidth="1"/>
    <col min="5148" max="5148" width="0.5703125" customWidth="1"/>
    <col min="5149" max="5149" width="2.7109375" customWidth="1"/>
    <col min="5150" max="5150" width="1.5703125" customWidth="1"/>
    <col min="5151" max="5151" width="1.28515625" customWidth="1"/>
    <col min="5152" max="5152" width="2.42578125" customWidth="1"/>
    <col min="5153" max="5153" width="4.28515625" customWidth="1"/>
    <col min="5154" max="5154" width="0.85546875" customWidth="1"/>
    <col min="5155" max="5155" width="0.28515625" customWidth="1"/>
    <col min="5156" max="5156" width="0.140625" customWidth="1"/>
    <col min="5157" max="5157" width="1.42578125" customWidth="1"/>
    <col min="5158" max="5158" width="0.140625" customWidth="1"/>
    <col min="5159" max="5159" width="1.28515625" customWidth="1"/>
    <col min="5160" max="5160" width="0.5703125" customWidth="1"/>
    <col min="5161" max="5161" width="2.5703125" customWidth="1"/>
    <col min="5162" max="5162" width="0.140625" customWidth="1"/>
    <col min="5163" max="5163" width="2.140625" customWidth="1"/>
    <col min="5164" max="5164" width="5.28515625" customWidth="1"/>
    <col min="5165" max="5165" width="1.140625" customWidth="1"/>
    <col min="5166" max="5166" width="1.5703125" customWidth="1"/>
    <col min="5167" max="5167" width="0.140625" customWidth="1"/>
    <col min="5168" max="5168" width="0.7109375" customWidth="1"/>
    <col min="5169" max="5169" width="3.85546875" customWidth="1"/>
    <col min="5170" max="5171" width="0.140625" customWidth="1"/>
    <col min="5172" max="5172" width="1.28515625" customWidth="1"/>
    <col min="5173" max="5173" width="7.28515625" customWidth="1"/>
    <col min="5174" max="5175" width="0.140625" customWidth="1"/>
    <col min="5176" max="5176" width="1.28515625" customWidth="1"/>
    <col min="5177" max="5177" width="2.140625" customWidth="1"/>
    <col min="5178" max="5178" width="5.28515625" customWidth="1"/>
    <col min="5179" max="5180" width="0.140625" customWidth="1"/>
    <col min="5181" max="5181" width="1.28515625" customWidth="1"/>
    <col min="5182" max="5182" width="7.28515625" customWidth="1"/>
    <col min="5183" max="5184" width="0.140625" customWidth="1"/>
    <col min="5185" max="5186" width="0.5703125" customWidth="1"/>
    <col min="5187" max="5187" width="7.5703125" customWidth="1"/>
    <col min="5188" max="5188" width="5.85546875" customWidth="1"/>
    <col min="5189" max="5189" width="0.5703125" customWidth="1"/>
    <col min="5190" max="5191" width="0.140625" customWidth="1"/>
    <col min="5192" max="5192" width="15.140625" customWidth="1"/>
    <col min="5193" max="5193" width="0.140625" customWidth="1"/>
    <col min="5375" max="5375" width="1.5703125" customWidth="1"/>
    <col min="5376" max="5376" width="0.5703125" customWidth="1"/>
    <col min="5377" max="5377" width="1.85546875" customWidth="1"/>
    <col min="5378" max="5378" width="2.140625" customWidth="1"/>
    <col min="5379" max="5380" width="1.28515625" customWidth="1"/>
    <col min="5381" max="5381" width="4.28515625" customWidth="1"/>
    <col min="5382" max="5382" width="4.5703125" customWidth="1"/>
    <col min="5383" max="5383" width="1.42578125" customWidth="1"/>
    <col min="5384" max="5384" width="0.28515625" customWidth="1"/>
    <col min="5385" max="5385" width="1.140625" customWidth="1"/>
    <col min="5386" max="5386" width="6" customWidth="1"/>
    <col min="5387" max="5387" width="2.7109375" customWidth="1"/>
    <col min="5388" max="5388" width="1.28515625" customWidth="1"/>
    <col min="5389" max="5389" width="0.85546875" customWidth="1"/>
    <col min="5390" max="5390" width="1.7109375" customWidth="1"/>
    <col min="5391" max="5391" width="2.140625" customWidth="1"/>
    <col min="5392" max="5393" width="4.42578125" customWidth="1"/>
    <col min="5394" max="5394" width="0.28515625" customWidth="1"/>
    <col min="5395" max="5395" width="4.7109375" customWidth="1"/>
    <col min="5396" max="5396" width="3.140625" customWidth="1"/>
    <col min="5397" max="5397" width="0.5703125" customWidth="1"/>
    <col min="5398" max="5398" width="1" customWidth="1"/>
    <col min="5399" max="5400" width="1.7109375" customWidth="1"/>
    <col min="5401" max="5401" width="4.42578125" customWidth="1"/>
    <col min="5402" max="5402" width="1.28515625" customWidth="1"/>
    <col min="5403" max="5403" width="2.7109375" customWidth="1"/>
    <col min="5404" max="5404" width="0.5703125" customWidth="1"/>
    <col min="5405" max="5405" width="2.7109375" customWidth="1"/>
    <col min="5406" max="5406" width="1.5703125" customWidth="1"/>
    <col min="5407" max="5407" width="1.28515625" customWidth="1"/>
    <col min="5408" max="5408" width="2.42578125" customWidth="1"/>
    <col min="5409" max="5409" width="4.28515625" customWidth="1"/>
    <col min="5410" max="5410" width="0.85546875" customWidth="1"/>
    <col min="5411" max="5411" width="0.28515625" customWidth="1"/>
    <col min="5412" max="5412" width="0.140625" customWidth="1"/>
    <col min="5413" max="5413" width="1.42578125" customWidth="1"/>
    <col min="5414" max="5414" width="0.140625" customWidth="1"/>
    <col min="5415" max="5415" width="1.28515625" customWidth="1"/>
    <col min="5416" max="5416" width="0.5703125" customWidth="1"/>
    <col min="5417" max="5417" width="2.5703125" customWidth="1"/>
    <col min="5418" max="5418" width="0.140625" customWidth="1"/>
    <col min="5419" max="5419" width="2.140625" customWidth="1"/>
    <col min="5420" max="5420" width="5.28515625" customWidth="1"/>
    <col min="5421" max="5421" width="1.140625" customWidth="1"/>
    <col min="5422" max="5422" width="1.5703125" customWidth="1"/>
    <col min="5423" max="5423" width="0.140625" customWidth="1"/>
    <col min="5424" max="5424" width="0.7109375" customWidth="1"/>
    <col min="5425" max="5425" width="3.85546875" customWidth="1"/>
    <col min="5426" max="5427" width="0.140625" customWidth="1"/>
    <col min="5428" max="5428" width="1.28515625" customWidth="1"/>
    <col min="5429" max="5429" width="7.28515625" customWidth="1"/>
    <col min="5430" max="5431" width="0.140625" customWidth="1"/>
    <col min="5432" max="5432" width="1.28515625" customWidth="1"/>
    <col min="5433" max="5433" width="2.140625" customWidth="1"/>
    <col min="5434" max="5434" width="5.28515625" customWidth="1"/>
    <col min="5435" max="5436" width="0.140625" customWidth="1"/>
    <col min="5437" max="5437" width="1.28515625" customWidth="1"/>
    <col min="5438" max="5438" width="7.28515625" customWidth="1"/>
    <col min="5439" max="5440" width="0.140625" customWidth="1"/>
    <col min="5441" max="5442" width="0.5703125" customWidth="1"/>
    <col min="5443" max="5443" width="7.5703125" customWidth="1"/>
    <col min="5444" max="5444" width="5.85546875" customWidth="1"/>
    <col min="5445" max="5445" width="0.5703125" customWidth="1"/>
    <col min="5446" max="5447" width="0.140625" customWidth="1"/>
    <col min="5448" max="5448" width="15.140625" customWidth="1"/>
    <col min="5449" max="5449" width="0.140625" customWidth="1"/>
    <col min="5631" max="5631" width="1.5703125" customWidth="1"/>
    <col min="5632" max="5632" width="0.5703125" customWidth="1"/>
    <col min="5633" max="5633" width="1.85546875" customWidth="1"/>
    <col min="5634" max="5634" width="2.140625" customWidth="1"/>
    <col min="5635" max="5636" width="1.28515625" customWidth="1"/>
    <col min="5637" max="5637" width="4.28515625" customWidth="1"/>
    <col min="5638" max="5638" width="4.5703125" customWidth="1"/>
    <col min="5639" max="5639" width="1.42578125" customWidth="1"/>
    <col min="5640" max="5640" width="0.28515625" customWidth="1"/>
    <col min="5641" max="5641" width="1.140625" customWidth="1"/>
    <col min="5642" max="5642" width="6" customWidth="1"/>
    <col min="5643" max="5643" width="2.7109375" customWidth="1"/>
    <col min="5644" max="5644" width="1.28515625" customWidth="1"/>
    <col min="5645" max="5645" width="0.85546875" customWidth="1"/>
    <col min="5646" max="5646" width="1.7109375" customWidth="1"/>
    <col min="5647" max="5647" width="2.140625" customWidth="1"/>
    <col min="5648" max="5649" width="4.42578125" customWidth="1"/>
    <col min="5650" max="5650" width="0.28515625" customWidth="1"/>
    <col min="5651" max="5651" width="4.7109375" customWidth="1"/>
    <col min="5652" max="5652" width="3.140625" customWidth="1"/>
    <col min="5653" max="5653" width="0.5703125" customWidth="1"/>
    <col min="5654" max="5654" width="1" customWidth="1"/>
    <col min="5655" max="5656" width="1.7109375" customWidth="1"/>
    <col min="5657" max="5657" width="4.42578125" customWidth="1"/>
    <col min="5658" max="5658" width="1.28515625" customWidth="1"/>
    <col min="5659" max="5659" width="2.7109375" customWidth="1"/>
    <col min="5660" max="5660" width="0.5703125" customWidth="1"/>
    <col min="5661" max="5661" width="2.7109375" customWidth="1"/>
    <col min="5662" max="5662" width="1.5703125" customWidth="1"/>
    <col min="5663" max="5663" width="1.28515625" customWidth="1"/>
    <col min="5664" max="5664" width="2.42578125" customWidth="1"/>
    <col min="5665" max="5665" width="4.28515625" customWidth="1"/>
    <col min="5666" max="5666" width="0.85546875" customWidth="1"/>
    <col min="5667" max="5667" width="0.28515625" customWidth="1"/>
    <col min="5668" max="5668" width="0.140625" customWidth="1"/>
    <col min="5669" max="5669" width="1.42578125" customWidth="1"/>
    <col min="5670" max="5670" width="0.140625" customWidth="1"/>
    <col min="5671" max="5671" width="1.28515625" customWidth="1"/>
    <col min="5672" max="5672" width="0.5703125" customWidth="1"/>
    <col min="5673" max="5673" width="2.5703125" customWidth="1"/>
    <col min="5674" max="5674" width="0.140625" customWidth="1"/>
    <col min="5675" max="5675" width="2.140625" customWidth="1"/>
    <col min="5676" max="5676" width="5.28515625" customWidth="1"/>
    <col min="5677" max="5677" width="1.140625" customWidth="1"/>
    <col min="5678" max="5678" width="1.5703125" customWidth="1"/>
    <col min="5679" max="5679" width="0.140625" customWidth="1"/>
    <col min="5680" max="5680" width="0.7109375" customWidth="1"/>
    <col min="5681" max="5681" width="3.85546875" customWidth="1"/>
    <col min="5682" max="5683" width="0.140625" customWidth="1"/>
    <col min="5684" max="5684" width="1.28515625" customWidth="1"/>
    <col min="5685" max="5685" width="7.28515625" customWidth="1"/>
    <col min="5686" max="5687" width="0.140625" customWidth="1"/>
    <col min="5688" max="5688" width="1.28515625" customWidth="1"/>
    <col min="5689" max="5689" width="2.140625" customWidth="1"/>
    <col min="5690" max="5690" width="5.28515625" customWidth="1"/>
    <col min="5691" max="5692" width="0.140625" customWidth="1"/>
    <col min="5693" max="5693" width="1.28515625" customWidth="1"/>
    <col min="5694" max="5694" width="7.28515625" customWidth="1"/>
    <col min="5695" max="5696" width="0.140625" customWidth="1"/>
    <col min="5697" max="5698" width="0.5703125" customWidth="1"/>
    <col min="5699" max="5699" width="7.5703125" customWidth="1"/>
    <col min="5700" max="5700" width="5.85546875" customWidth="1"/>
    <col min="5701" max="5701" width="0.5703125" customWidth="1"/>
    <col min="5702" max="5703" width="0.140625" customWidth="1"/>
    <col min="5704" max="5704" width="15.140625" customWidth="1"/>
    <col min="5705" max="5705" width="0.140625" customWidth="1"/>
    <col min="5887" max="5887" width="1.5703125" customWidth="1"/>
    <col min="5888" max="5888" width="0.5703125" customWidth="1"/>
    <col min="5889" max="5889" width="1.85546875" customWidth="1"/>
    <col min="5890" max="5890" width="2.140625" customWidth="1"/>
    <col min="5891" max="5892" width="1.28515625" customWidth="1"/>
    <col min="5893" max="5893" width="4.28515625" customWidth="1"/>
    <col min="5894" max="5894" width="4.5703125" customWidth="1"/>
    <col min="5895" max="5895" width="1.42578125" customWidth="1"/>
    <col min="5896" max="5896" width="0.28515625" customWidth="1"/>
    <col min="5897" max="5897" width="1.140625" customWidth="1"/>
    <col min="5898" max="5898" width="6" customWidth="1"/>
    <col min="5899" max="5899" width="2.7109375" customWidth="1"/>
    <col min="5900" max="5900" width="1.28515625" customWidth="1"/>
    <col min="5901" max="5901" width="0.85546875" customWidth="1"/>
    <col min="5902" max="5902" width="1.7109375" customWidth="1"/>
    <col min="5903" max="5903" width="2.140625" customWidth="1"/>
    <col min="5904" max="5905" width="4.42578125" customWidth="1"/>
    <col min="5906" max="5906" width="0.28515625" customWidth="1"/>
    <col min="5907" max="5907" width="4.7109375" customWidth="1"/>
    <col min="5908" max="5908" width="3.140625" customWidth="1"/>
    <col min="5909" max="5909" width="0.5703125" customWidth="1"/>
    <col min="5910" max="5910" width="1" customWidth="1"/>
    <col min="5911" max="5912" width="1.7109375" customWidth="1"/>
    <col min="5913" max="5913" width="4.42578125" customWidth="1"/>
    <col min="5914" max="5914" width="1.28515625" customWidth="1"/>
    <col min="5915" max="5915" width="2.7109375" customWidth="1"/>
    <col min="5916" max="5916" width="0.5703125" customWidth="1"/>
    <col min="5917" max="5917" width="2.7109375" customWidth="1"/>
    <col min="5918" max="5918" width="1.5703125" customWidth="1"/>
    <col min="5919" max="5919" width="1.28515625" customWidth="1"/>
    <col min="5920" max="5920" width="2.42578125" customWidth="1"/>
    <col min="5921" max="5921" width="4.28515625" customWidth="1"/>
    <col min="5922" max="5922" width="0.85546875" customWidth="1"/>
    <col min="5923" max="5923" width="0.28515625" customWidth="1"/>
    <col min="5924" max="5924" width="0.140625" customWidth="1"/>
    <col min="5925" max="5925" width="1.42578125" customWidth="1"/>
    <col min="5926" max="5926" width="0.140625" customWidth="1"/>
    <col min="5927" max="5927" width="1.28515625" customWidth="1"/>
    <col min="5928" max="5928" width="0.5703125" customWidth="1"/>
    <col min="5929" max="5929" width="2.5703125" customWidth="1"/>
    <col min="5930" max="5930" width="0.140625" customWidth="1"/>
    <col min="5931" max="5931" width="2.140625" customWidth="1"/>
    <col min="5932" max="5932" width="5.28515625" customWidth="1"/>
    <col min="5933" max="5933" width="1.140625" customWidth="1"/>
    <col min="5934" max="5934" width="1.5703125" customWidth="1"/>
    <col min="5935" max="5935" width="0.140625" customWidth="1"/>
    <col min="5936" max="5936" width="0.7109375" customWidth="1"/>
    <col min="5937" max="5937" width="3.85546875" customWidth="1"/>
    <col min="5938" max="5939" width="0.140625" customWidth="1"/>
    <col min="5940" max="5940" width="1.28515625" customWidth="1"/>
    <col min="5941" max="5941" width="7.28515625" customWidth="1"/>
    <col min="5942" max="5943" width="0.140625" customWidth="1"/>
    <col min="5944" max="5944" width="1.28515625" customWidth="1"/>
    <col min="5945" max="5945" width="2.140625" customWidth="1"/>
    <col min="5946" max="5946" width="5.28515625" customWidth="1"/>
    <col min="5947" max="5948" width="0.140625" customWidth="1"/>
    <col min="5949" max="5949" width="1.28515625" customWidth="1"/>
    <col min="5950" max="5950" width="7.28515625" customWidth="1"/>
    <col min="5951" max="5952" width="0.140625" customWidth="1"/>
    <col min="5953" max="5954" width="0.5703125" customWidth="1"/>
    <col min="5955" max="5955" width="7.5703125" customWidth="1"/>
    <col min="5956" max="5956" width="5.85546875" customWidth="1"/>
    <col min="5957" max="5957" width="0.5703125" customWidth="1"/>
    <col min="5958" max="5959" width="0.140625" customWidth="1"/>
    <col min="5960" max="5960" width="15.140625" customWidth="1"/>
    <col min="5961" max="5961" width="0.140625" customWidth="1"/>
    <col min="6143" max="6143" width="1.5703125" customWidth="1"/>
    <col min="6144" max="6144" width="0.5703125" customWidth="1"/>
    <col min="6145" max="6145" width="1.85546875" customWidth="1"/>
    <col min="6146" max="6146" width="2.140625" customWidth="1"/>
    <col min="6147" max="6148" width="1.28515625" customWidth="1"/>
    <col min="6149" max="6149" width="4.28515625" customWidth="1"/>
    <col min="6150" max="6150" width="4.5703125" customWidth="1"/>
    <col min="6151" max="6151" width="1.42578125" customWidth="1"/>
    <col min="6152" max="6152" width="0.28515625" customWidth="1"/>
    <col min="6153" max="6153" width="1.140625" customWidth="1"/>
    <col min="6154" max="6154" width="6" customWidth="1"/>
    <col min="6155" max="6155" width="2.7109375" customWidth="1"/>
    <col min="6156" max="6156" width="1.28515625" customWidth="1"/>
    <col min="6157" max="6157" width="0.85546875" customWidth="1"/>
    <col min="6158" max="6158" width="1.7109375" customWidth="1"/>
    <col min="6159" max="6159" width="2.140625" customWidth="1"/>
    <col min="6160" max="6161" width="4.42578125" customWidth="1"/>
    <col min="6162" max="6162" width="0.28515625" customWidth="1"/>
    <col min="6163" max="6163" width="4.7109375" customWidth="1"/>
    <col min="6164" max="6164" width="3.140625" customWidth="1"/>
    <col min="6165" max="6165" width="0.5703125" customWidth="1"/>
    <col min="6166" max="6166" width="1" customWidth="1"/>
    <col min="6167" max="6168" width="1.7109375" customWidth="1"/>
    <col min="6169" max="6169" width="4.42578125" customWidth="1"/>
    <col min="6170" max="6170" width="1.28515625" customWidth="1"/>
    <col min="6171" max="6171" width="2.7109375" customWidth="1"/>
    <col min="6172" max="6172" width="0.5703125" customWidth="1"/>
    <col min="6173" max="6173" width="2.7109375" customWidth="1"/>
    <col min="6174" max="6174" width="1.5703125" customWidth="1"/>
    <col min="6175" max="6175" width="1.28515625" customWidth="1"/>
    <col min="6176" max="6176" width="2.42578125" customWidth="1"/>
    <col min="6177" max="6177" width="4.28515625" customWidth="1"/>
    <col min="6178" max="6178" width="0.85546875" customWidth="1"/>
    <col min="6179" max="6179" width="0.28515625" customWidth="1"/>
    <col min="6180" max="6180" width="0.140625" customWidth="1"/>
    <col min="6181" max="6181" width="1.42578125" customWidth="1"/>
    <col min="6182" max="6182" width="0.140625" customWidth="1"/>
    <col min="6183" max="6183" width="1.28515625" customWidth="1"/>
    <col min="6184" max="6184" width="0.5703125" customWidth="1"/>
    <col min="6185" max="6185" width="2.5703125" customWidth="1"/>
    <col min="6186" max="6186" width="0.140625" customWidth="1"/>
    <col min="6187" max="6187" width="2.140625" customWidth="1"/>
    <col min="6188" max="6188" width="5.28515625" customWidth="1"/>
    <col min="6189" max="6189" width="1.140625" customWidth="1"/>
    <col min="6190" max="6190" width="1.5703125" customWidth="1"/>
    <col min="6191" max="6191" width="0.140625" customWidth="1"/>
    <col min="6192" max="6192" width="0.7109375" customWidth="1"/>
    <col min="6193" max="6193" width="3.85546875" customWidth="1"/>
    <col min="6194" max="6195" width="0.140625" customWidth="1"/>
    <col min="6196" max="6196" width="1.28515625" customWidth="1"/>
    <col min="6197" max="6197" width="7.28515625" customWidth="1"/>
    <col min="6198" max="6199" width="0.140625" customWidth="1"/>
    <col min="6200" max="6200" width="1.28515625" customWidth="1"/>
    <col min="6201" max="6201" width="2.140625" customWidth="1"/>
    <col min="6202" max="6202" width="5.28515625" customWidth="1"/>
    <col min="6203" max="6204" width="0.140625" customWidth="1"/>
    <col min="6205" max="6205" width="1.28515625" customWidth="1"/>
    <col min="6206" max="6206" width="7.28515625" customWidth="1"/>
    <col min="6207" max="6208" width="0.140625" customWidth="1"/>
    <col min="6209" max="6210" width="0.5703125" customWidth="1"/>
    <col min="6211" max="6211" width="7.5703125" customWidth="1"/>
    <col min="6212" max="6212" width="5.85546875" customWidth="1"/>
    <col min="6213" max="6213" width="0.5703125" customWidth="1"/>
    <col min="6214" max="6215" width="0.140625" customWidth="1"/>
    <col min="6216" max="6216" width="15.140625" customWidth="1"/>
    <col min="6217" max="6217" width="0.140625" customWidth="1"/>
    <col min="6399" max="6399" width="1.5703125" customWidth="1"/>
    <col min="6400" max="6400" width="0.5703125" customWidth="1"/>
    <col min="6401" max="6401" width="1.85546875" customWidth="1"/>
    <col min="6402" max="6402" width="2.140625" customWidth="1"/>
    <col min="6403" max="6404" width="1.28515625" customWidth="1"/>
    <col min="6405" max="6405" width="4.28515625" customWidth="1"/>
    <col min="6406" max="6406" width="4.5703125" customWidth="1"/>
    <col min="6407" max="6407" width="1.42578125" customWidth="1"/>
    <col min="6408" max="6408" width="0.28515625" customWidth="1"/>
    <col min="6409" max="6409" width="1.140625" customWidth="1"/>
    <col min="6410" max="6410" width="6" customWidth="1"/>
    <col min="6411" max="6411" width="2.7109375" customWidth="1"/>
    <col min="6412" max="6412" width="1.28515625" customWidth="1"/>
    <col min="6413" max="6413" width="0.85546875" customWidth="1"/>
    <col min="6414" max="6414" width="1.7109375" customWidth="1"/>
    <col min="6415" max="6415" width="2.140625" customWidth="1"/>
    <col min="6416" max="6417" width="4.42578125" customWidth="1"/>
    <col min="6418" max="6418" width="0.28515625" customWidth="1"/>
    <col min="6419" max="6419" width="4.7109375" customWidth="1"/>
    <col min="6420" max="6420" width="3.140625" customWidth="1"/>
    <col min="6421" max="6421" width="0.5703125" customWidth="1"/>
    <col min="6422" max="6422" width="1" customWidth="1"/>
    <col min="6423" max="6424" width="1.7109375" customWidth="1"/>
    <col min="6425" max="6425" width="4.42578125" customWidth="1"/>
    <col min="6426" max="6426" width="1.28515625" customWidth="1"/>
    <col min="6427" max="6427" width="2.7109375" customWidth="1"/>
    <col min="6428" max="6428" width="0.5703125" customWidth="1"/>
    <col min="6429" max="6429" width="2.7109375" customWidth="1"/>
    <col min="6430" max="6430" width="1.5703125" customWidth="1"/>
    <col min="6431" max="6431" width="1.28515625" customWidth="1"/>
    <col min="6432" max="6432" width="2.42578125" customWidth="1"/>
    <col min="6433" max="6433" width="4.28515625" customWidth="1"/>
    <col min="6434" max="6434" width="0.85546875" customWidth="1"/>
    <col min="6435" max="6435" width="0.28515625" customWidth="1"/>
    <col min="6436" max="6436" width="0.140625" customWidth="1"/>
    <col min="6437" max="6437" width="1.42578125" customWidth="1"/>
    <col min="6438" max="6438" width="0.140625" customWidth="1"/>
    <col min="6439" max="6439" width="1.28515625" customWidth="1"/>
    <col min="6440" max="6440" width="0.5703125" customWidth="1"/>
    <col min="6441" max="6441" width="2.5703125" customWidth="1"/>
    <col min="6442" max="6442" width="0.140625" customWidth="1"/>
    <col min="6443" max="6443" width="2.140625" customWidth="1"/>
    <col min="6444" max="6444" width="5.28515625" customWidth="1"/>
    <col min="6445" max="6445" width="1.140625" customWidth="1"/>
    <col min="6446" max="6446" width="1.5703125" customWidth="1"/>
    <col min="6447" max="6447" width="0.140625" customWidth="1"/>
    <col min="6448" max="6448" width="0.7109375" customWidth="1"/>
    <col min="6449" max="6449" width="3.85546875" customWidth="1"/>
    <col min="6450" max="6451" width="0.140625" customWidth="1"/>
    <col min="6452" max="6452" width="1.28515625" customWidth="1"/>
    <col min="6453" max="6453" width="7.28515625" customWidth="1"/>
    <col min="6454" max="6455" width="0.140625" customWidth="1"/>
    <col min="6456" max="6456" width="1.28515625" customWidth="1"/>
    <col min="6457" max="6457" width="2.140625" customWidth="1"/>
    <col min="6458" max="6458" width="5.28515625" customWidth="1"/>
    <col min="6459" max="6460" width="0.140625" customWidth="1"/>
    <col min="6461" max="6461" width="1.28515625" customWidth="1"/>
    <col min="6462" max="6462" width="7.28515625" customWidth="1"/>
    <col min="6463" max="6464" width="0.140625" customWidth="1"/>
    <col min="6465" max="6466" width="0.5703125" customWidth="1"/>
    <col min="6467" max="6467" width="7.5703125" customWidth="1"/>
    <col min="6468" max="6468" width="5.85546875" customWidth="1"/>
    <col min="6469" max="6469" width="0.5703125" customWidth="1"/>
    <col min="6470" max="6471" width="0.140625" customWidth="1"/>
    <col min="6472" max="6472" width="15.140625" customWidth="1"/>
    <col min="6473" max="6473" width="0.140625" customWidth="1"/>
    <col min="6655" max="6655" width="1.5703125" customWidth="1"/>
    <col min="6656" max="6656" width="0.5703125" customWidth="1"/>
    <col min="6657" max="6657" width="1.85546875" customWidth="1"/>
    <col min="6658" max="6658" width="2.140625" customWidth="1"/>
    <col min="6659" max="6660" width="1.28515625" customWidth="1"/>
    <col min="6661" max="6661" width="4.28515625" customWidth="1"/>
    <col min="6662" max="6662" width="4.5703125" customWidth="1"/>
    <col min="6663" max="6663" width="1.42578125" customWidth="1"/>
    <col min="6664" max="6664" width="0.28515625" customWidth="1"/>
    <col min="6665" max="6665" width="1.140625" customWidth="1"/>
    <col min="6666" max="6666" width="6" customWidth="1"/>
    <col min="6667" max="6667" width="2.7109375" customWidth="1"/>
    <col min="6668" max="6668" width="1.28515625" customWidth="1"/>
    <col min="6669" max="6669" width="0.85546875" customWidth="1"/>
    <col min="6670" max="6670" width="1.7109375" customWidth="1"/>
    <col min="6671" max="6671" width="2.140625" customWidth="1"/>
    <col min="6672" max="6673" width="4.42578125" customWidth="1"/>
    <col min="6674" max="6674" width="0.28515625" customWidth="1"/>
    <col min="6675" max="6675" width="4.7109375" customWidth="1"/>
    <col min="6676" max="6676" width="3.140625" customWidth="1"/>
    <col min="6677" max="6677" width="0.5703125" customWidth="1"/>
    <col min="6678" max="6678" width="1" customWidth="1"/>
    <col min="6679" max="6680" width="1.7109375" customWidth="1"/>
    <col min="6681" max="6681" width="4.42578125" customWidth="1"/>
    <col min="6682" max="6682" width="1.28515625" customWidth="1"/>
    <col min="6683" max="6683" width="2.7109375" customWidth="1"/>
    <col min="6684" max="6684" width="0.5703125" customWidth="1"/>
    <col min="6685" max="6685" width="2.7109375" customWidth="1"/>
    <col min="6686" max="6686" width="1.5703125" customWidth="1"/>
    <col min="6687" max="6687" width="1.28515625" customWidth="1"/>
    <col min="6688" max="6688" width="2.42578125" customWidth="1"/>
    <col min="6689" max="6689" width="4.28515625" customWidth="1"/>
    <col min="6690" max="6690" width="0.85546875" customWidth="1"/>
    <col min="6691" max="6691" width="0.28515625" customWidth="1"/>
    <col min="6692" max="6692" width="0.140625" customWidth="1"/>
    <col min="6693" max="6693" width="1.42578125" customWidth="1"/>
    <col min="6694" max="6694" width="0.140625" customWidth="1"/>
    <col min="6695" max="6695" width="1.28515625" customWidth="1"/>
    <col min="6696" max="6696" width="0.5703125" customWidth="1"/>
    <col min="6697" max="6697" width="2.5703125" customWidth="1"/>
    <col min="6698" max="6698" width="0.140625" customWidth="1"/>
    <col min="6699" max="6699" width="2.140625" customWidth="1"/>
    <col min="6700" max="6700" width="5.28515625" customWidth="1"/>
    <col min="6701" max="6701" width="1.140625" customWidth="1"/>
    <col min="6702" max="6702" width="1.5703125" customWidth="1"/>
    <col min="6703" max="6703" width="0.140625" customWidth="1"/>
    <col min="6704" max="6704" width="0.7109375" customWidth="1"/>
    <col min="6705" max="6705" width="3.85546875" customWidth="1"/>
    <col min="6706" max="6707" width="0.140625" customWidth="1"/>
    <col min="6708" max="6708" width="1.28515625" customWidth="1"/>
    <col min="6709" max="6709" width="7.28515625" customWidth="1"/>
    <col min="6710" max="6711" width="0.140625" customWidth="1"/>
    <col min="6712" max="6712" width="1.28515625" customWidth="1"/>
    <col min="6713" max="6713" width="2.140625" customWidth="1"/>
    <col min="6714" max="6714" width="5.28515625" customWidth="1"/>
    <col min="6715" max="6716" width="0.140625" customWidth="1"/>
    <col min="6717" max="6717" width="1.28515625" customWidth="1"/>
    <col min="6718" max="6718" width="7.28515625" customWidth="1"/>
    <col min="6719" max="6720" width="0.140625" customWidth="1"/>
    <col min="6721" max="6722" width="0.5703125" customWidth="1"/>
    <col min="6723" max="6723" width="7.5703125" customWidth="1"/>
    <col min="6724" max="6724" width="5.85546875" customWidth="1"/>
    <col min="6725" max="6725" width="0.5703125" customWidth="1"/>
    <col min="6726" max="6727" width="0.140625" customWidth="1"/>
    <col min="6728" max="6728" width="15.140625" customWidth="1"/>
    <col min="6729" max="6729" width="0.140625" customWidth="1"/>
    <col min="6911" max="6911" width="1.5703125" customWidth="1"/>
    <col min="6912" max="6912" width="0.5703125" customWidth="1"/>
    <col min="6913" max="6913" width="1.85546875" customWidth="1"/>
    <col min="6914" max="6914" width="2.140625" customWidth="1"/>
    <col min="6915" max="6916" width="1.28515625" customWidth="1"/>
    <col min="6917" max="6917" width="4.28515625" customWidth="1"/>
    <col min="6918" max="6918" width="4.5703125" customWidth="1"/>
    <col min="6919" max="6919" width="1.42578125" customWidth="1"/>
    <col min="6920" max="6920" width="0.28515625" customWidth="1"/>
    <col min="6921" max="6921" width="1.140625" customWidth="1"/>
    <col min="6922" max="6922" width="6" customWidth="1"/>
    <col min="6923" max="6923" width="2.7109375" customWidth="1"/>
    <col min="6924" max="6924" width="1.28515625" customWidth="1"/>
    <col min="6925" max="6925" width="0.85546875" customWidth="1"/>
    <col min="6926" max="6926" width="1.7109375" customWidth="1"/>
    <col min="6927" max="6927" width="2.140625" customWidth="1"/>
    <col min="6928" max="6929" width="4.42578125" customWidth="1"/>
    <col min="6930" max="6930" width="0.28515625" customWidth="1"/>
    <col min="6931" max="6931" width="4.7109375" customWidth="1"/>
    <col min="6932" max="6932" width="3.140625" customWidth="1"/>
    <col min="6933" max="6933" width="0.5703125" customWidth="1"/>
    <col min="6934" max="6934" width="1" customWidth="1"/>
    <col min="6935" max="6936" width="1.7109375" customWidth="1"/>
    <col min="6937" max="6937" width="4.42578125" customWidth="1"/>
    <col min="6938" max="6938" width="1.28515625" customWidth="1"/>
    <col min="6939" max="6939" width="2.7109375" customWidth="1"/>
    <col min="6940" max="6940" width="0.5703125" customWidth="1"/>
    <col min="6941" max="6941" width="2.7109375" customWidth="1"/>
    <col min="6942" max="6942" width="1.5703125" customWidth="1"/>
    <col min="6943" max="6943" width="1.28515625" customWidth="1"/>
    <col min="6944" max="6944" width="2.42578125" customWidth="1"/>
    <col min="6945" max="6945" width="4.28515625" customWidth="1"/>
    <col min="6946" max="6946" width="0.85546875" customWidth="1"/>
    <col min="6947" max="6947" width="0.28515625" customWidth="1"/>
    <col min="6948" max="6948" width="0.140625" customWidth="1"/>
    <col min="6949" max="6949" width="1.42578125" customWidth="1"/>
    <col min="6950" max="6950" width="0.140625" customWidth="1"/>
    <col min="6951" max="6951" width="1.28515625" customWidth="1"/>
    <col min="6952" max="6952" width="0.5703125" customWidth="1"/>
    <col min="6953" max="6953" width="2.5703125" customWidth="1"/>
    <col min="6954" max="6954" width="0.140625" customWidth="1"/>
    <col min="6955" max="6955" width="2.140625" customWidth="1"/>
    <col min="6956" max="6956" width="5.28515625" customWidth="1"/>
    <col min="6957" max="6957" width="1.140625" customWidth="1"/>
    <col min="6958" max="6958" width="1.5703125" customWidth="1"/>
    <col min="6959" max="6959" width="0.140625" customWidth="1"/>
    <col min="6960" max="6960" width="0.7109375" customWidth="1"/>
    <col min="6961" max="6961" width="3.85546875" customWidth="1"/>
    <col min="6962" max="6963" width="0.140625" customWidth="1"/>
    <col min="6964" max="6964" width="1.28515625" customWidth="1"/>
    <col min="6965" max="6965" width="7.28515625" customWidth="1"/>
    <col min="6966" max="6967" width="0.140625" customWidth="1"/>
    <col min="6968" max="6968" width="1.28515625" customWidth="1"/>
    <col min="6969" max="6969" width="2.140625" customWidth="1"/>
    <col min="6970" max="6970" width="5.28515625" customWidth="1"/>
    <col min="6971" max="6972" width="0.140625" customWidth="1"/>
    <col min="6973" max="6973" width="1.28515625" customWidth="1"/>
    <col min="6974" max="6974" width="7.28515625" customWidth="1"/>
    <col min="6975" max="6976" width="0.140625" customWidth="1"/>
    <col min="6977" max="6978" width="0.5703125" customWidth="1"/>
    <col min="6979" max="6979" width="7.5703125" customWidth="1"/>
    <col min="6980" max="6980" width="5.85546875" customWidth="1"/>
    <col min="6981" max="6981" width="0.5703125" customWidth="1"/>
    <col min="6982" max="6983" width="0.140625" customWidth="1"/>
    <col min="6984" max="6984" width="15.140625" customWidth="1"/>
    <col min="6985" max="6985" width="0.140625" customWidth="1"/>
    <col min="7167" max="7167" width="1.5703125" customWidth="1"/>
    <col min="7168" max="7168" width="0.5703125" customWidth="1"/>
    <col min="7169" max="7169" width="1.85546875" customWidth="1"/>
    <col min="7170" max="7170" width="2.140625" customWidth="1"/>
    <col min="7171" max="7172" width="1.28515625" customWidth="1"/>
    <col min="7173" max="7173" width="4.28515625" customWidth="1"/>
    <col min="7174" max="7174" width="4.5703125" customWidth="1"/>
    <col min="7175" max="7175" width="1.42578125" customWidth="1"/>
    <col min="7176" max="7176" width="0.28515625" customWidth="1"/>
    <col min="7177" max="7177" width="1.140625" customWidth="1"/>
    <col min="7178" max="7178" width="6" customWidth="1"/>
    <col min="7179" max="7179" width="2.7109375" customWidth="1"/>
    <col min="7180" max="7180" width="1.28515625" customWidth="1"/>
    <col min="7181" max="7181" width="0.85546875" customWidth="1"/>
    <col min="7182" max="7182" width="1.7109375" customWidth="1"/>
    <col min="7183" max="7183" width="2.140625" customWidth="1"/>
    <col min="7184" max="7185" width="4.42578125" customWidth="1"/>
    <col min="7186" max="7186" width="0.28515625" customWidth="1"/>
    <col min="7187" max="7187" width="4.7109375" customWidth="1"/>
    <col min="7188" max="7188" width="3.140625" customWidth="1"/>
    <col min="7189" max="7189" width="0.5703125" customWidth="1"/>
    <col min="7190" max="7190" width="1" customWidth="1"/>
    <col min="7191" max="7192" width="1.7109375" customWidth="1"/>
    <col min="7193" max="7193" width="4.42578125" customWidth="1"/>
    <col min="7194" max="7194" width="1.28515625" customWidth="1"/>
    <col min="7195" max="7195" width="2.7109375" customWidth="1"/>
    <col min="7196" max="7196" width="0.5703125" customWidth="1"/>
    <col min="7197" max="7197" width="2.7109375" customWidth="1"/>
    <col min="7198" max="7198" width="1.5703125" customWidth="1"/>
    <col min="7199" max="7199" width="1.28515625" customWidth="1"/>
    <col min="7200" max="7200" width="2.42578125" customWidth="1"/>
    <col min="7201" max="7201" width="4.28515625" customWidth="1"/>
    <col min="7202" max="7202" width="0.85546875" customWidth="1"/>
    <col min="7203" max="7203" width="0.28515625" customWidth="1"/>
    <col min="7204" max="7204" width="0.140625" customWidth="1"/>
    <col min="7205" max="7205" width="1.42578125" customWidth="1"/>
    <col min="7206" max="7206" width="0.140625" customWidth="1"/>
    <col min="7207" max="7207" width="1.28515625" customWidth="1"/>
    <col min="7208" max="7208" width="0.5703125" customWidth="1"/>
    <col min="7209" max="7209" width="2.5703125" customWidth="1"/>
    <col min="7210" max="7210" width="0.140625" customWidth="1"/>
    <col min="7211" max="7211" width="2.140625" customWidth="1"/>
    <col min="7212" max="7212" width="5.28515625" customWidth="1"/>
    <col min="7213" max="7213" width="1.140625" customWidth="1"/>
    <col min="7214" max="7214" width="1.5703125" customWidth="1"/>
    <col min="7215" max="7215" width="0.140625" customWidth="1"/>
    <col min="7216" max="7216" width="0.7109375" customWidth="1"/>
    <col min="7217" max="7217" width="3.85546875" customWidth="1"/>
    <col min="7218" max="7219" width="0.140625" customWidth="1"/>
    <col min="7220" max="7220" width="1.28515625" customWidth="1"/>
    <col min="7221" max="7221" width="7.28515625" customWidth="1"/>
    <col min="7222" max="7223" width="0.140625" customWidth="1"/>
    <col min="7224" max="7224" width="1.28515625" customWidth="1"/>
    <col min="7225" max="7225" width="2.140625" customWidth="1"/>
    <col min="7226" max="7226" width="5.28515625" customWidth="1"/>
    <col min="7227" max="7228" width="0.140625" customWidth="1"/>
    <col min="7229" max="7229" width="1.28515625" customWidth="1"/>
    <col min="7230" max="7230" width="7.28515625" customWidth="1"/>
    <col min="7231" max="7232" width="0.140625" customWidth="1"/>
    <col min="7233" max="7234" width="0.5703125" customWidth="1"/>
    <col min="7235" max="7235" width="7.5703125" customWidth="1"/>
    <col min="7236" max="7236" width="5.85546875" customWidth="1"/>
    <col min="7237" max="7237" width="0.5703125" customWidth="1"/>
    <col min="7238" max="7239" width="0.140625" customWidth="1"/>
    <col min="7240" max="7240" width="15.140625" customWidth="1"/>
    <col min="7241" max="7241" width="0.140625" customWidth="1"/>
    <col min="7423" max="7423" width="1.5703125" customWidth="1"/>
    <col min="7424" max="7424" width="0.5703125" customWidth="1"/>
    <col min="7425" max="7425" width="1.85546875" customWidth="1"/>
    <col min="7426" max="7426" width="2.140625" customWidth="1"/>
    <col min="7427" max="7428" width="1.28515625" customWidth="1"/>
    <col min="7429" max="7429" width="4.28515625" customWidth="1"/>
    <col min="7430" max="7430" width="4.5703125" customWidth="1"/>
    <col min="7431" max="7431" width="1.42578125" customWidth="1"/>
    <col min="7432" max="7432" width="0.28515625" customWidth="1"/>
    <col min="7433" max="7433" width="1.140625" customWidth="1"/>
    <col min="7434" max="7434" width="6" customWidth="1"/>
    <col min="7435" max="7435" width="2.7109375" customWidth="1"/>
    <col min="7436" max="7436" width="1.28515625" customWidth="1"/>
    <col min="7437" max="7437" width="0.85546875" customWidth="1"/>
    <col min="7438" max="7438" width="1.7109375" customWidth="1"/>
    <col min="7439" max="7439" width="2.140625" customWidth="1"/>
    <col min="7440" max="7441" width="4.42578125" customWidth="1"/>
    <col min="7442" max="7442" width="0.28515625" customWidth="1"/>
    <col min="7443" max="7443" width="4.7109375" customWidth="1"/>
    <col min="7444" max="7444" width="3.140625" customWidth="1"/>
    <col min="7445" max="7445" width="0.5703125" customWidth="1"/>
    <col min="7446" max="7446" width="1" customWidth="1"/>
    <col min="7447" max="7448" width="1.7109375" customWidth="1"/>
    <col min="7449" max="7449" width="4.42578125" customWidth="1"/>
    <col min="7450" max="7450" width="1.28515625" customWidth="1"/>
    <col min="7451" max="7451" width="2.7109375" customWidth="1"/>
    <col min="7452" max="7452" width="0.5703125" customWidth="1"/>
    <col min="7453" max="7453" width="2.7109375" customWidth="1"/>
    <col min="7454" max="7454" width="1.5703125" customWidth="1"/>
    <col min="7455" max="7455" width="1.28515625" customWidth="1"/>
    <col min="7456" max="7456" width="2.42578125" customWidth="1"/>
    <col min="7457" max="7457" width="4.28515625" customWidth="1"/>
    <col min="7458" max="7458" width="0.85546875" customWidth="1"/>
    <col min="7459" max="7459" width="0.28515625" customWidth="1"/>
    <col min="7460" max="7460" width="0.140625" customWidth="1"/>
    <col min="7461" max="7461" width="1.42578125" customWidth="1"/>
    <col min="7462" max="7462" width="0.140625" customWidth="1"/>
    <col min="7463" max="7463" width="1.28515625" customWidth="1"/>
    <col min="7464" max="7464" width="0.5703125" customWidth="1"/>
    <col min="7465" max="7465" width="2.5703125" customWidth="1"/>
    <col min="7466" max="7466" width="0.140625" customWidth="1"/>
    <col min="7467" max="7467" width="2.140625" customWidth="1"/>
    <col min="7468" max="7468" width="5.28515625" customWidth="1"/>
    <col min="7469" max="7469" width="1.140625" customWidth="1"/>
    <col min="7470" max="7470" width="1.5703125" customWidth="1"/>
    <col min="7471" max="7471" width="0.140625" customWidth="1"/>
    <col min="7472" max="7472" width="0.7109375" customWidth="1"/>
    <col min="7473" max="7473" width="3.85546875" customWidth="1"/>
    <col min="7474" max="7475" width="0.140625" customWidth="1"/>
    <col min="7476" max="7476" width="1.28515625" customWidth="1"/>
    <col min="7477" max="7477" width="7.28515625" customWidth="1"/>
    <col min="7478" max="7479" width="0.140625" customWidth="1"/>
    <col min="7480" max="7480" width="1.28515625" customWidth="1"/>
    <col min="7481" max="7481" width="2.140625" customWidth="1"/>
    <col min="7482" max="7482" width="5.28515625" customWidth="1"/>
    <col min="7483" max="7484" width="0.140625" customWidth="1"/>
    <col min="7485" max="7485" width="1.28515625" customWidth="1"/>
    <col min="7486" max="7486" width="7.28515625" customWidth="1"/>
    <col min="7487" max="7488" width="0.140625" customWidth="1"/>
    <col min="7489" max="7490" width="0.5703125" customWidth="1"/>
    <col min="7491" max="7491" width="7.5703125" customWidth="1"/>
    <col min="7492" max="7492" width="5.85546875" customWidth="1"/>
    <col min="7493" max="7493" width="0.5703125" customWidth="1"/>
    <col min="7494" max="7495" width="0.140625" customWidth="1"/>
    <col min="7496" max="7496" width="15.140625" customWidth="1"/>
    <col min="7497" max="7497" width="0.140625" customWidth="1"/>
    <col min="7679" max="7679" width="1.5703125" customWidth="1"/>
    <col min="7680" max="7680" width="0.5703125" customWidth="1"/>
    <col min="7681" max="7681" width="1.85546875" customWidth="1"/>
    <col min="7682" max="7682" width="2.140625" customWidth="1"/>
    <col min="7683" max="7684" width="1.28515625" customWidth="1"/>
    <col min="7685" max="7685" width="4.28515625" customWidth="1"/>
    <col min="7686" max="7686" width="4.5703125" customWidth="1"/>
    <col min="7687" max="7687" width="1.42578125" customWidth="1"/>
    <col min="7688" max="7688" width="0.28515625" customWidth="1"/>
    <col min="7689" max="7689" width="1.140625" customWidth="1"/>
    <col min="7690" max="7690" width="6" customWidth="1"/>
    <col min="7691" max="7691" width="2.7109375" customWidth="1"/>
    <col min="7692" max="7692" width="1.28515625" customWidth="1"/>
    <col min="7693" max="7693" width="0.85546875" customWidth="1"/>
    <col min="7694" max="7694" width="1.7109375" customWidth="1"/>
    <col min="7695" max="7695" width="2.140625" customWidth="1"/>
    <col min="7696" max="7697" width="4.42578125" customWidth="1"/>
    <col min="7698" max="7698" width="0.28515625" customWidth="1"/>
    <col min="7699" max="7699" width="4.7109375" customWidth="1"/>
    <col min="7700" max="7700" width="3.140625" customWidth="1"/>
    <col min="7701" max="7701" width="0.5703125" customWidth="1"/>
    <col min="7702" max="7702" width="1" customWidth="1"/>
    <col min="7703" max="7704" width="1.7109375" customWidth="1"/>
    <col min="7705" max="7705" width="4.42578125" customWidth="1"/>
    <col min="7706" max="7706" width="1.28515625" customWidth="1"/>
    <col min="7707" max="7707" width="2.7109375" customWidth="1"/>
    <col min="7708" max="7708" width="0.5703125" customWidth="1"/>
    <col min="7709" max="7709" width="2.7109375" customWidth="1"/>
    <col min="7710" max="7710" width="1.5703125" customWidth="1"/>
    <col min="7711" max="7711" width="1.28515625" customWidth="1"/>
    <col min="7712" max="7712" width="2.42578125" customWidth="1"/>
    <col min="7713" max="7713" width="4.28515625" customWidth="1"/>
    <col min="7714" max="7714" width="0.85546875" customWidth="1"/>
    <col min="7715" max="7715" width="0.28515625" customWidth="1"/>
    <col min="7716" max="7716" width="0.140625" customWidth="1"/>
    <col min="7717" max="7717" width="1.42578125" customWidth="1"/>
    <col min="7718" max="7718" width="0.140625" customWidth="1"/>
    <col min="7719" max="7719" width="1.28515625" customWidth="1"/>
    <col min="7720" max="7720" width="0.5703125" customWidth="1"/>
    <col min="7721" max="7721" width="2.5703125" customWidth="1"/>
    <col min="7722" max="7722" width="0.140625" customWidth="1"/>
    <col min="7723" max="7723" width="2.140625" customWidth="1"/>
    <col min="7724" max="7724" width="5.28515625" customWidth="1"/>
    <col min="7725" max="7725" width="1.140625" customWidth="1"/>
    <col min="7726" max="7726" width="1.5703125" customWidth="1"/>
    <col min="7727" max="7727" width="0.140625" customWidth="1"/>
    <col min="7728" max="7728" width="0.7109375" customWidth="1"/>
    <col min="7729" max="7729" width="3.85546875" customWidth="1"/>
    <col min="7730" max="7731" width="0.140625" customWidth="1"/>
    <col min="7732" max="7732" width="1.28515625" customWidth="1"/>
    <col min="7733" max="7733" width="7.28515625" customWidth="1"/>
    <col min="7734" max="7735" width="0.140625" customWidth="1"/>
    <col min="7736" max="7736" width="1.28515625" customWidth="1"/>
    <col min="7737" max="7737" width="2.140625" customWidth="1"/>
    <col min="7738" max="7738" width="5.28515625" customWidth="1"/>
    <col min="7739" max="7740" width="0.140625" customWidth="1"/>
    <col min="7741" max="7741" width="1.28515625" customWidth="1"/>
    <col min="7742" max="7742" width="7.28515625" customWidth="1"/>
    <col min="7743" max="7744" width="0.140625" customWidth="1"/>
    <col min="7745" max="7746" width="0.5703125" customWidth="1"/>
    <col min="7747" max="7747" width="7.5703125" customWidth="1"/>
    <col min="7748" max="7748" width="5.85546875" customWidth="1"/>
    <col min="7749" max="7749" width="0.5703125" customWidth="1"/>
    <col min="7750" max="7751" width="0.140625" customWidth="1"/>
    <col min="7752" max="7752" width="15.140625" customWidth="1"/>
    <col min="7753" max="7753" width="0.140625" customWidth="1"/>
    <col min="7935" max="7935" width="1.5703125" customWidth="1"/>
    <col min="7936" max="7936" width="0.5703125" customWidth="1"/>
    <col min="7937" max="7937" width="1.85546875" customWidth="1"/>
    <col min="7938" max="7938" width="2.140625" customWidth="1"/>
    <col min="7939" max="7940" width="1.28515625" customWidth="1"/>
    <col min="7941" max="7941" width="4.28515625" customWidth="1"/>
    <col min="7942" max="7942" width="4.5703125" customWidth="1"/>
    <col min="7943" max="7943" width="1.42578125" customWidth="1"/>
    <col min="7944" max="7944" width="0.28515625" customWidth="1"/>
    <col min="7945" max="7945" width="1.140625" customWidth="1"/>
    <col min="7946" max="7946" width="6" customWidth="1"/>
    <col min="7947" max="7947" width="2.7109375" customWidth="1"/>
    <col min="7948" max="7948" width="1.28515625" customWidth="1"/>
    <col min="7949" max="7949" width="0.85546875" customWidth="1"/>
    <col min="7950" max="7950" width="1.7109375" customWidth="1"/>
    <col min="7951" max="7951" width="2.140625" customWidth="1"/>
    <col min="7952" max="7953" width="4.42578125" customWidth="1"/>
    <col min="7954" max="7954" width="0.28515625" customWidth="1"/>
    <col min="7955" max="7955" width="4.7109375" customWidth="1"/>
    <col min="7956" max="7956" width="3.140625" customWidth="1"/>
    <col min="7957" max="7957" width="0.5703125" customWidth="1"/>
    <col min="7958" max="7958" width="1" customWidth="1"/>
    <col min="7959" max="7960" width="1.7109375" customWidth="1"/>
    <col min="7961" max="7961" width="4.42578125" customWidth="1"/>
    <col min="7962" max="7962" width="1.28515625" customWidth="1"/>
    <col min="7963" max="7963" width="2.7109375" customWidth="1"/>
    <col min="7964" max="7964" width="0.5703125" customWidth="1"/>
    <col min="7965" max="7965" width="2.7109375" customWidth="1"/>
    <col min="7966" max="7966" width="1.5703125" customWidth="1"/>
    <col min="7967" max="7967" width="1.28515625" customWidth="1"/>
    <col min="7968" max="7968" width="2.42578125" customWidth="1"/>
    <col min="7969" max="7969" width="4.28515625" customWidth="1"/>
    <col min="7970" max="7970" width="0.85546875" customWidth="1"/>
    <col min="7971" max="7971" width="0.28515625" customWidth="1"/>
    <col min="7972" max="7972" width="0.140625" customWidth="1"/>
    <col min="7973" max="7973" width="1.42578125" customWidth="1"/>
    <col min="7974" max="7974" width="0.140625" customWidth="1"/>
    <col min="7975" max="7975" width="1.28515625" customWidth="1"/>
    <col min="7976" max="7976" width="0.5703125" customWidth="1"/>
    <col min="7977" max="7977" width="2.5703125" customWidth="1"/>
    <col min="7978" max="7978" width="0.140625" customWidth="1"/>
    <col min="7979" max="7979" width="2.140625" customWidth="1"/>
    <col min="7980" max="7980" width="5.28515625" customWidth="1"/>
    <col min="7981" max="7981" width="1.140625" customWidth="1"/>
    <col min="7982" max="7982" width="1.5703125" customWidth="1"/>
    <col min="7983" max="7983" width="0.140625" customWidth="1"/>
    <col min="7984" max="7984" width="0.7109375" customWidth="1"/>
    <col min="7985" max="7985" width="3.85546875" customWidth="1"/>
    <col min="7986" max="7987" width="0.140625" customWidth="1"/>
    <col min="7988" max="7988" width="1.28515625" customWidth="1"/>
    <col min="7989" max="7989" width="7.28515625" customWidth="1"/>
    <col min="7990" max="7991" width="0.140625" customWidth="1"/>
    <col min="7992" max="7992" width="1.28515625" customWidth="1"/>
    <col min="7993" max="7993" width="2.140625" customWidth="1"/>
    <col min="7994" max="7994" width="5.28515625" customWidth="1"/>
    <col min="7995" max="7996" width="0.140625" customWidth="1"/>
    <col min="7997" max="7997" width="1.28515625" customWidth="1"/>
    <col min="7998" max="7998" width="7.28515625" customWidth="1"/>
    <col min="7999" max="8000" width="0.140625" customWidth="1"/>
    <col min="8001" max="8002" width="0.5703125" customWidth="1"/>
    <col min="8003" max="8003" width="7.5703125" customWidth="1"/>
    <col min="8004" max="8004" width="5.85546875" customWidth="1"/>
    <col min="8005" max="8005" width="0.5703125" customWidth="1"/>
    <col min="8006" max="8007" width="0.140625" customWidth="1"/>
    <col min="8008" max="8008" width="15.140625" customWidth="1"/>
    <col min="8009" max="8009" width="0.140625" customWidth="1"/>
    <col min="8191" max="8191" width="1.5703125" customWidth="1"/>
    <col min="8192" max="8192" width="0.5703125" customWidth="1"/>
    <col min="8193" max="8193" width="1.85546875" customWidth="1"/>
    <col min="8194" max="8194" width="2.140625" customWidth="1"/>
    <col min="8195" max="8196" width="1.28515625" customWidth="1"/>
    <col min="8197" max="8197" width="4.28515625" customWidth="1"/>
    <col min="8198" max="8198" width="4.5703125" customWidth="1"/>
    <col min="8199" max="8199" width="1.42578125" customWidth="1"/>
    <col min="8200" max="8200" width="0.28515625" customWidth="1"/>
    <col min="8201" max="8201" width="1.140625" customWidth="1"/>
    <col min="8202" max="8202" width="6" customWidth="1"/>
    <col min="8203" max="8203" width="2.7109375" customWidth="1"/>
    <col min="8204" max="8204" width="1.28515625" customWidth="1"/>
    <col min="8205" max="8205" width="0.85546875" customWidth="1"/>
    <col min="8206" max="8206" width="1.7109375" customWidth="1"/>
    <col min="8207" max="8207" width="2.140625" customWidth="1"/>
    <col min="8208" max="8209" width="4.42578125" customWidth="1"/>
    <col min="8210" max="8210" width="0.28515625" customWidth="1"/>
    <col min="8211" max="8211" width="4.7109375" customWidth="1"/>
    <col min="8212" max="8212" width="3.140625" customWidth="1"/>
    <col min="8213" max="8213" width="0.5703125" customWidth="1"/>
    <col min="8214" max="8214" width="1" customWidth="1"/>
    <col min="8215" max="8216" width="1.7109375" customWidth="1"/>
    <col min="8217" max="8217" width="4.42578125" customWidth="1"/>
    <col min="8218" max="8218" width="1.28515625" customWidth="1"/>
    <col min="8219" max="8219" width="2.7109375" customWidth="1"/>
    <col min="8220" max="8220" width="0.5703125" customWidth="1"/>
    <col min="8221" max="8221" width="2.7109375" customWidth="1"/>
    <col min="8222" max="8222" width="1.5703125" customWidth="1"/>
    <col min="8223" max="8223" width="1.28515625" customWidth="1"/>
    <col min="8224" max="8224" width="2.42578125" customWidth="1"/>
    <col min="8225" max="8225" width="4.28515625" customWidth="1"/>
    <col min="8226" max="8226" width="0.85546875" customWidth="1"/>
    <col min="8227" max="8227" width="0.28515625" customWidth="1"/>
    <col min="8228" max="8228" width="0.140625" customWidth="1"/>
    <col min="8229" max="8229" width="1.42578125" customWidth="1"/>
    <col min="8230" max="8230" width="0.140625" customWidth="1"/>
    <col min="8231" max="8231" width="1.28515625" customWidth="1"/>
    <col min="8232" max="8232" width="0.5703125" customWidth="1"/>
    <col min="8233" max="8233" width="2.5703125" customWidth="1"/>
    <col min="8234" max="8234" width="0.140625" customWidth="1"/>
    <col min="8235" max="8235" width="2.140625" customWidth="1"/>
    <col min="8236" max="8236" width="5.28515625" customWidth="1"/>
    <col min="8237" max="8237" width="1.140625" customWidth="1"/>
    <col min="8238" max="8238" width="1.5703125" customWidth="1"/>
    <col min="8239" max="8239" width="0.140625" customWidth="1"/>
    <col min="8240" max="8240" width="0.7109375" customWidth="1"/>
    <col min="8241" max="8241" width="3.85546875" customWidth="1"/>
    <col min="8242" max="8243" width="0.140625" customWidth="1"/>
    <col min="8244" max="8244" width="1.28515625" customWidth="1"/>
    <col min="8245" max="8245" width="7.28515625" customWidth="1"/>
    <col min="8246" max="8247" width="0.140625" customWidth="1"/>
    <col min="8248" max="8248" width="1.28515625" customWidth="1"/>
    <col min="8249" max="8249" width="2.140625" customWidth="1"/>
    <col min="8250" max="8250" width="5.28515625" customWidth="1"/>
    <col min="8251" max="8252" width="0.140625" customWidth="1"/>
    <col min="8253" max="8253" width="1.28515625" customWidth="1"/>
    <col min="8254" max="8254" width="7.28515625" customWidth="1"/>
    <col min="8255" max="8256" width="0.140625" customWidth="1"/>
    <col min="8257" max="8258" width="0.5703125" customWidth="1"/>
    <col min="8259" max="8259" width="7.5703125" customWidth="1"/>
    <col min="8260" max="8260" width="5.85546875" customWidth="1"/>
    <col min="8261" max="8261" width="0.5703125" customWidth="1"/>
    <col min="8262" max="8263" width="0.140625" customWidth="1"/>
    <col min="8264" max="8264" width="15.140625" customWidth="1"/>
    <col min="8265" max="8265" width="0.140625" customWidth="1"/>
    <col min="8447" max="8447" width="1.5703125" customWidth="1"/>
    <col min="8448" max="8448" width="0.5703125" customWidth="1"/>
    <col min="8449" max="8449" width="1.85546875" customWidth="1"/>
    <col min="8450" max="8450" width="2.140625" customWidth="1"/>
    <col min="8451" max="8452" width="1.28515625" customWidth="1"/>
    <col min="8453" max="8453" width="4.28515625" customWidth="1"/>
    <col min="8454" max="8454" width="4.5703125" customWidth="1"/>
    <col min="8455" max="8455" width="1.42578125" customWidth="1"/>
    <col min="8456" max="8456" width="0.28515625" customWidth="1"/>
    <col min="8457" max="8457" width="1.140625" customWidth="1"/>
    <col min="8458" max="8458" width="6" customWidth="1"/>
    <col min="8459" max="8459" width="2.7109375" customWidth="1"/>
    <col min="8460" max="8460" width="1.28515625" customWidth="1"/>
    <col min="8461" max="8461" width="0.85546875" customWidth="1"/>
    <col min="8462" max="8462" width="1.7109375" customWidth="1"/>
    <col min="8463" max="8463" width="2.140625" customWidth="1"/>
    <col min="8464" max="8465" width="4.42578125" customWidth="1"/>
    <col min="8466" max="8466" width="0.28515625" customWidth="1"/>
    <col min="8467" max="8467" width="4.7109375" customWidth="1"/>
    <col min="8468" max="8468" width="3.140625" customWidth="1"/>
    <col min="8469" max="8469" width="0.5703125" customWidth="1"/>
    <col min="8470" max="8470" width="1" customWidth="1"/>
    <col min="8471" max="8472" width="1.7109375" customWidth="1"/>
    <col min="8473" max="8473" width="4.42578125" customWidth="1"/>
    <col min="8474" max="8474" width="1.28515625" customWidth="1"/>
    <col min="8475" max="8475" width="2.7109375" customWidth="1"/>
    <col min="8476" max="8476" width="0.5703125" customWidth="1"/>
    <col min="8477" max="8477" width="2.7109375" customWidth="1"/>
    <col min="8478" max="8478" width="1.5703125" customWidth="1"/>
    <col min="8479" max="8479" width="1.28515625" customWidth="1"/>
    <col min="8480" max="8480" width="2.42578125" customWidth="1"/>
    <col min="8481" max="8481" width="4.28515625" customWidth="1"/>
    <col min="8482" max="8482" width="0.85546875" customWidth="1"/>
    <col min="8483" max="8483" width="0.28515625" customWidth="1"/>
    <col min="8484" max="8484" width="0.140625" customWidth="1"/>
    <col min="8485" max="8485" width="1.42578125" customWidth="1"/>
    <col min="8486" max="8486" width="0.140625" customWidth="1"/>
    <col min="8487" max="8487" width="1.28515625" customWidth="1"/>
    <col min="8488" max="8488" width="0.5703125" customWidth="1"/>
    <col min="8489" max="8489" width="2.5703125" customWidth="1"/>
    <col min="8490" max="8490" width="0.140625" customWidth="1"/>
    <col min="8491" max="8491" width="2.140625" customWidth="1"/>
    <col min="8492" max="8492" width="5.28515625" customWidth="1"/>
    <col min="8493" max="8493" width="1.140625" customWidth="1"/>
    <col min="8494" max="8494" width="1.5703125" customWidth="1"/>
    <col min="8495" max="8495" width="0.140625" customWidth="1"/>
    <col min="8496" max="8496" width="0.7109375" customWidth="1"/>
    <col min="8497" max="8497" width="3.85546875" customWidth="1"/>
    <col min="8498" max="8499" width="0.140625" customWidth="1"/>
    <col min="8500" max="8500" width="1.28515625" customWidth="1"/>
    <col min="8501" max="8501" width="7.28515625" customWidth="1"/>
    <col min="8502" max="8503" width="0.140625" customWidth="1"/>
    <col min="8504" max="8504" width="1.28515625" customWidth="1"/>
    <col min="8505" max="8505" width="2.140625" customWidth="1"/>
    <col min="8506" max="8506" width="5.28515625" customWidth="1"/>
    <col min="8507" max="8508" width="0.140625" customWidth="1"/>
    <col min="8509" max="8509" width="1.28515625" customWidth="1"/>
    <col min="8510" max="8510" width="7.28515625" customWidth="1"/>
    <col min="8511" max="8512" width="0.140625" customWidth="1"/>
    <col min="8513" max="8514" width="0.5703125" customWidth="1"/>
    <col min="8515" max="8515" width="7.5703125" customWidth="1"/>
    <col min="8516" max="8516" width="5.85546875" customWidth="1"/>
    <col min="8517" max="8517" width="0.5703125" customWidth="1"/>
    <col min="8518" max="8519" width="0.140625" customWidth="1"/>
    <col min="8520" max="8520" width="15.140625" customWidth="1"/>
    <col min="8521" max="8521" width="0.140625" customWidth="1"/>
    <col min="8703" max="8703" width="1.5703125" customWidth="1"/>
    <col min="8704" max="8704" width="0.5703125" customWidth="1"/>
    <col min="8705" max="8705" width="1.85546875" customWidth="1"/>
    <col min="8706" max="8706" width="2.140625" customWidth="1"/>
    <col min="8707" max="8708" width="1.28515625" customWidth="1"/>
    <col min="8709" max="8709" width="4.28515625" customWidth="1"/>
    <col min="8710" max="8710" width="4.5703125" customWidth="1"/>
    <col min="8711" max="8711" width="1.42578125" customWidth="1"/>
    <col min="8712" max="8712" width="0.28515625" customWidth="1"/>
    <col min="8713" max="8713" width="1.140625" customWidth="1"/>
    <col min="8714" max="8714" width="6" customWidth="1"/>
    <col min="8715" max="8715" width="2.7109375" customWidth="1"/>
    <col min="8716" max="8716" width="1.28515625" customWidth="1"/>
    <col min="8717" max="8717" width="0.85546875" customWidth="1"/>
    <col min="8718" max="8718" width="1.7109375" customWidth="1"/>
    <col min="8719" max="8719" width="2.140625" customWidth="1"/>
    <col min="8720" max="8721" width="4.42578125" customWidth="1"/>
    <col min="8722" max="8722" width="0.28515625" customWidth="1"/>
    <col min="8723" max="8723" width="4.7109375" customWidth="1"/>
    <col min="8724" max="8724" width="3.140625" customWidth="1"/>
    <col min="8725" max="8725" width="0.5703125" customWidth="1"/>
    <col min="8726" max="8726" width="1" customWidth="1"/>
    <col min="8727" max="8728" width="1.7109375" customWidth="1"/>
    <col min="8729" max="8729" width="4.42578125" customWidth="1"/>
    <col min="8730" max="8730" width="1.28515625" customWidth="1"/>
    <col min="8731" max="8731" width="2.7109375" customWidth="1"/>
    <col min="8732" max="8732" width="0.5703125" customWidth="1"/>
    <col min="8733" max="8733" width="2.7109375" customWidth="1"/>
    <col min="8734" max="8734" width="1.5703125" customWidth="1"/>
    <col min="8735" max="8735" width="1.28515625" customWidth="1"/>
    <col min="8736" max="8736" width="2.42578125" customWidth="1"/>
    <col min="8737" max="8737" width="4.28515625" customWidth="1"/>
    <col min="8738" max="8738" width="0.85546875" customWidth="1"/>
    <col min="8739" max="8739" width="0.28515625" customWidth="1"/>
    <col min="8740" max="8740" width="0.140625" customWidth="1"/>
    <col min="8741" max="8741" width="1.42578125" customWidth="1"/>
    <col min="8742" max="8742" width="0.140625" customWidth="1"/>
    <col min="8743" max="8743" width="1.28515625" customWidth="1"/>
    <col min="8744" max="8744" width="0.5703125" customWidth="1"/>
    <col min="8745" max="8745" width="2.5703125" customWidth="1"/>
    <col min="8746" max="8746" width="0.140625" customWidth="1"/>
    <col min="8747" max="8747" width="2.140625" customWidth="1"/>
    <col min="8748" max="8748" width="5.28515625" customWidth="1"/>
    <col min="8749" max="8749" width="1.140625" customWidth="1"/>
    <col min="8750" max="8750" width="1.5703125" customWidth="1"/>
    <col min="8751" max="8751" width="0.140625" customWidth="1"/>
    <col min="8752" max="8752" width="0.7109375" customWidth="1"/>
    <col min="8753" max="8753" width="3.85546875" customWidth="1"/>
    <col min="8754" max="8755" width="0.140625" customWidth="1"/>
    <col min="8756" max="8756" width="1.28515625" customWidth="1"/>
    <col min="8757" max="8757" width="7.28515625" customWidth="1"/>
    <col min="8758" max="8759" width="0.140625" customWidth="1"/>
    <col min="8760" max="8760" width="1.28515625" customWidth="1"/>
    <col min="8761" max="8761" width="2.140625" customWidth="1"/>
    <col min="8762" max="8762" width="5.28515625" customWidth="1"/>
    <col min="8763" max="8764" width="0.140625" customWidth="1"/>
    <col min="8765" max="8765" width="1.28515625" customWidth="1"/>
    <col min="8766" max="8766" width="7.28515625" customWidth="1"/>
    <col min="8767" max="8768" width="0.140625" customWidth="1"/>
    <col min="8769" max="8770" width="0.5703125" customWidth="1"/>
    <col min="8771" max="8771" width="7.5703125" customWidth="1"/>
    <col min="8772" max="8772" width="5.85546875" customWidth="1"/>
    <col min="8773" max="8773" width="0.5703125" customWidth="1"/>
    <col min="8774" max="8775" width="0.140625" customWidth="1"/>
    <col min="8776" max="8776" width="15.140625" customWidth="1"/>
    <col min="8777" max="8777" width="0.140625" customWidth="1"/>
    <col min="8959" max="8959" width="1.5703125" customWidth="1"/>
    <col min="8960" max="8960" width="0.5703125" customWidth="1"/>
    <col min="8961" max="8961" width="1.85546875" customWidth="1"/>
    <col min="8962" max="8962" width="2.140625" customWidth="1"/>
    <col min="8963" max="8964" width="1.28515625" customWidth="1"/>
    <col min="8965" max="8965" width="4.28515625" customWidth="1"/>
    <col min="8966" max="8966" width="4.5703125" customWidth="1"/>
    <col min="8967" max="8967" width="1.42578125" customWidth="1"/>
    <col min="8968" max="8968" width="0.28515625" customWidth="1"/>
    <col min="8969" max="8969" width="1.140625" customWidth="1"/>
    <col min="8970" max="8970" width="6" customWidth="1"/>
    <col min="8971" max="8971" width="2.7109375" customWidth="1"/>
    <col min="8972" max="8972" width="1.28515625" customWidth="1"/>
    <col min="8973" max="8973" width="0.85546875" customWidth="1"/>
    <col min="8974" max="8974" width="1.7109375" customWidth="1"/>
    <col min="8975" max="8975" width="2.140625" customWidth="1"/>
    <col min="8976" max="8977" width="4.42578125" customWidth="1"/>
    <col min="8978" max="8978" width="0.28515625" customWidth="1"/>
    <col min="8979" max="8979" width="4.7109375" customWidth="1"/>
    <col min="8980" max="8980" width="3.140625" customWidth="1"/>
    <col min="8981" max="8981" width="0.5703125" customWidth="1"/>
    <col min="8982" max="8982" width="1" customWidth="1"/>
    <col min="8983" max="8984" width="1.7109375" customWidth="1"/>
    <col min="8985" max="8985" width="4.42578125" customWidth="1"/>
    <col min="8986" max="8986" width="1.28515625" customWidth="1"/>
    <col min="8987" max="8987" width="2.7109375" customWidth="1"/>
    <col min="8988" max="8988" width="0.5703125" customWidth="1"/>
    <col min="8989" max="8989" width="2.7109375" customWidth="1"/>
    <col min="8990" max="8990" width="1.5703125" customWidth="1"/>
    <col min="8991" max="8991" width="1.28515625" customWidth="1"/>
    <col min="8992" max="8992" width="2.42578125" customWidth="1"/>
    <col min="8993" max="8993" width="4.28515625" customWidth="1"/>
    <col min="8994" max="8994" width="0.85546875" customWidth="1"/>
    <col min="8995" max="8995" width="0.28515625" customWidth="1"/>
    <col min="8996" max="8996" width="0.140625" customWidth="1"/>
    <col min="8997" max="8997" width="1.42578125" customWidth="1"/>
    <col min="8998" max="8998" width="0.140625" customWidth="1"/>
    <col min="8999" max="8999" width="1.28515625" customWidth="1"/>
    <col min="9000" max="9000" width="0.5703125" customWidth="1"/>
    <col min="9001" max="9001" width="2.5703125" customWidth="1"/>
    <col min="9002" max="9002" width="0.140625" customWidth="1"/>
    <col min="9003" max="9003" width="2.140625" customWidth="1"/>
    <col min="9004" max="9004" width="5.28515625" customWidth="1"/>
    <col min="9005" max="9005" width="1.140625" customWidth="1"/>
    <col min="9006" max="9006" width="1.5703125" customWidth="1"/>
    <col min="9007" max="9007" width="0.140625" customWidth="1"/>
    <col min="9008" max="9008" width="0.7109375" customWidth="1"/>
    <col min="9009" max="9009" width="3.85546875" customWidth="1"/>
    <col min="9010" max="9011" width="0.140625" customWidth="1"/>
    <col min="9012" max="9012" width="1.28515625" customWidth="1"/>
    <col min="9013" max="9013" width="7.28515625" customWidth="1"/>
    <col min="9014" max="9015" width="0.140625" customWidth="1"/>
    <col min="9016" max="9016" width="1.28515625" customWidth="1"/>
    <col min="9017" max="9017" width="2.140625" customWidth="1"/>
    <col min="9018" max="9018" width="5.28515625" customWidth="1"/>
    <col min="9019" max="9020" width="0.140625" customWidth="1"/>
    <col min="9021" max="9021" width="1.28515625" customWidth="1"/>
    <col min="9022" max="9022" width="7.28515625" customWidth="1"/>
    <col min="9023" max="9024" width="0.140625" customWidth="1"/>
    <col min="9025" max="9026" width="0.5703125" customWidth="1"/>
    <col min="9027" max="9027" width="7.5703125" customWidth="1"/>
    <col min="9028" max="9028" width="5.85546875" customWidth="1"/>
    <col min="9029" max="9029" width="0.5703125" customWidth="1"/>
    <col min="9030" max="9031" width="0.140625" customWidth="1"/>
    <col min="9032" max="9032" width="15.140625" customWidth="1"/>
    <col min="9033" max="9033" width="0.140625" customWidth="1"/>
    <col min="9215" max="9215" width="1.5703125" customWidth="1"/>
    <col min="9216" max="9216" width="0.5703125" customWidth="1"/>
    <col min="9217" max="9217" width="1.85546875" customWidth="1"/>
    <col min="9218" max="9218" width="2.140625" customWidth="1"/>
    <col min="9219" max="9220" width="1.28515625" customWidth="1"/>
    <col min="9221" max="9221" width="4.28515625" customWidth="1"/>
    <col min="9222" max="9222" width="4.5703125" customWidth="1"/>
    <col min="9223" max="9223" width="1.42578125" customWidth="1"/>
    <col min="9224" max="9224" width="0.28515625" customWidth="1"/>
    <col min="9225" max="9225" width="1.140625" customWidth="1"/>
    <col min="9226" max="9226" width="6" customWidth="1"/>
    <col min="9227" max="9227" width="2.7109375" customWidth="1"/>
    <col min="9228" max="9228" width="1.28515625" customWidth="1"/>
    <col min="9229" max="9229" width="0.85546875" customWidth="1"/>
    <col min="9230" max="9230" width="1.7109375" customWidth="1"/>
    <col min="9231" max="9231" width="2.140625" customWidth="1"/>
    <col min="9232" max="9233" width="4.42578125" customWidth="1"/>
    <col min="9234" max="9234" width="0.28515625" customWidth="1"/>
    <col min="9235" max="9235" width="4.7109375" customWidth="1"/>
    <col min="9236" max="9236" width="3.140625" customWidth="1"/>
    <col min="9237" max="9237" width="0.5703125" customWidth="1"/>
    <col min="9238" max="9238" width="1" customWidth="1"/>
    <col min="9239" max="9240" width="1.7109375" customWidth="1"/>
    <col min="9241" max="9241" width="4.42578125" customWidth="1"/>
    <col min="9242" max="9242" width="1.28515625" customWidth="1"/>
    <col min="9243" max="9243" width="2.7109375" customWidth="1"/>
    <col min="9244" max="9244" width="0.5703125" customWidth="1"/>
    <col min="9245" max="9245" width="2.7109375" customWidth="1"/>
    <col min="9246" max="9246" width="1.5703125" customWidth="1"/>
    <col min="9247" max="9247" width="1.28515625" customWidth="1"/>
    <col min="9248" max="9248" width="2.42578125" customWidth="1"/>
    <col min="9249" max="9249" width="4.28515625" customWidth="1"/>
    <col min="9250" max="9250" width="0.85546875" customWidth="1"/>
    <col min="9251" max="9251" width="0.28515625" customWidth="1"/>
    <col min="9252" max="9252" width="0.140625" customWidth="1"/>
    <col min="9253" max="9253" width="1.42578125" customWidth="1"/>
    <col min="9254" max="9254" width="0.140625" customWidth="1"/>
    <col min="9255" max="9255" width="1.28515625" customWidth="1"/>
    <col min="9256" max="9256" width="0.5703125" customWidth="1"/>
    <col min="9257" max="9257" width="2.5703125" customWidth="1"/>
    <col min="9258" max="9258" width="0.140625" customWidth="1"/>
    <col min="9259" max="9259" width="2.140625" customWidth="1"/>
    <col min="9260" max="9260" width="5.28515625" customWidth="1"/>
    <col min="9261" max="9261" width="1.140625" customWidth="1"/>
    <col min="9262" max="9262" width="1.5703125" customWidth="1"/>
    <col min="9263" max="9263" width="0.140625" customWidth="1"/>
    <col min="9264" max="9264" width="0.7109375" customWidth="1"/>
    <col min="9265" max="9265" width="3.85546875" customWidth="1"/>
    <col min="9266" max="9267" width="0.140625" customWidth="1"/>
    <col min="9268" max="9268" width="1.28515625" customWidth="1"/>
    <col min="9269" max="9269" width="7.28515625" customWidth="1"/>
    <col min="9270" max="9271" width="0.140625" customWidth="1"/>
    <col min="9272" max="9272" width="1.28515625" customWidth="1"/>
    <col min="9273" max="9273" width="2.140625" customWidth="1"/>
    <col min="9274" max="9274" width="5.28515625" customWidth="1"/>
    <col min="9275" max="9276" width="0.140625" customWidth="1"/>
    <col min="9277" max="9277" width="1.28515625" customWidth="1"/>
    <col min="9278" max="9278" width="7.28515625" customWidth="1"/>
    <col min="9279" max="9280" width="0.140625" customWidth="1"/>
    <col min="9281" max="9282" width="0.5703125" customWidth="1"/>
    <col min="9283" max="9283" width="7.5703125" customWidth="1"/>
    <col min="9284" max="9284" width="5.85546875" customWidth="1"/>
    <col min="9285" max="9285" width="0.5703125" customWidth="1"/>
    <col min="9286" max="9287" width="0.140625" customWidth="1"/>
    <col min="9288" max="9288" width="15.140625" customWidth="1"/>
    <col min="9289" max="9289" width="0.140625" customWidth="1"/>
    <col min="9471" max="9471" width="1.5703125" customWidth="1"/>
    <col min="9472" max="9472" width="0.5703125" customWidth="1"/>
    <col min="9473" max="9473" width="1.85546875" customWidth="1"/>
    <col min="9474" max="9474" width="2.140625" customWidth="1"/>
    <col min="9475" max="9476" width="1.28515625" customWidth="1"/>
    <col min="9477" max="9477" width="4.28515625" customWidth="1"/>
    <col min="9478" max="9478" width="4.5703125" customWidth="1"/>
    <col min="9479" max="9479" width="1.42578125" customWidth="1"/>
    <col min="9480" max="9480" width="0.28515625" customWidth="1"/>
    <col min="9481" max="9481" width="1.140625" customWidth="1"/>
    <col min="9482" max="9482" width="6" customWidth="1"/>
    <col min="9483" max="9483" width="2.7109375" customWidth="1"/>
    <col min="9484" max="9484" width="1.28515625" customWidth="1"/>
    <col min="9485" max="9485" width="0.85546875" customWidth="1"/>
    <col min="9486" max="9486" width="1.7109375" customWidth="1"/>
    <col min="9487" max="9487" width="2.140625" customWidth="1"/>
    <col min="9488" max="9489" width="4.42578125" customWidth="1"/>
    <col min="9490" max="9490" width="0.28515625" customWidth="1"/>
    <col min="9491" max="9491" width="4.7109375" customWidth="1"/>
    <col min="9492" max="9492" width="3.140625" customWidth="1"/>
    <col min="9493" max="9493" width="0.5703125" customWidth="1"/>
    <col min="9494" max="9494" width="1" customWidth="1"/>
    <col min="9495" max="9496" width="1.7109375" customWidth="1"/>
    <col min="9497" max="9497" width="4.42578125" customWidth="1"/>
    <col min="9498" max="9498" width="1.28515625" customWidth="1"/>
    <col min="9499" max="9499" width="2.7109375" customWidth="1"/>
    <col min="9500" max="9500" width="0.5703125" customWidth="1"/>
    <col min="9501" max="9501" width="2.7109375" customWidth="1"/>
    <col min="9502" max="9502" width="1.5703125" customWidth="1"/>
    <col min="9503" max="9503" width="1.28515625" customWidth="1"/>
    <col min="9504" max="9504" width="2.42578125" customWidth="1"/>
    <col min="9505" max="9505" width="4.28515625" customWidth="1"/>
    <col min="9506" max="9506" width="0.85546875" customWidth="1"/>
    <col min="9507" max="9507" width="0.28515625" customWidth="1"/>
    <col min="9508" max="9508" width="0.140625" customWidth="1"/>
    <col min="9509" max="9509" width="1.42578125" customWidth="1"/>
    <col min="9510" max="9510" width="0.140625" customWidth="1"/>
    <col min="9511" max="9511" width="1.28515625" customWidth="1"/>
    <col min="9512" max="9512" width="0.5703125" customWidth="1"/>
    <col min="9513" max="9513" width="2.5703125" customWidth="1"/>
    <col min="9514" max="9514" width="0.140625" customWidth="1"/>
    <col min="9515" max="9515" width="2.140625" customWidth="1"/>
    <col min="9516" max="9516" width="5.28515625" customWidth="1"/>
    <col min="9517" max="9517" width="1.140625" customWidth="1"/>
    <col min="9518" max="9518" width="1.5703125" customWidth="1"/>
    <col min="9519" max="9519" width="0.140625" customWidth="1"/>
    <col min="9520" max="9520" width="0.7109375" customWidth="1"/>
    <col min="9521" max="9521" width="3.85546875" customWidth="1"/>
    <col min="9522" max="9523" width="0.140625" customWidth="1"/>
    <col min="9524" max="9524" width="1.28515625" customWidth="1"/>
    <col min="9525" max="9525" width="7.28515625" customWidth="1"/>
    <col min="9526" max="9527" width="0.140625" customWidth="1"/>
    <col min="9528" max="9528" width="1.28515625" customWidth="1"/>
    <col min="9529" max="9529" width="2.140625" customWidth="1"/>
    <col min="9530" max="9530" width="5.28515625" customWidth="1"/>
    <col min="9531" max="9532" width="0.140625" customWidth="1"/>
    <col min="9533" max="9533" width="1.28515625" customWidth="1"/>
    <col min="9534" max="9534" width="7.28515625" customWidth="1"/>
    <col min="9535" max="9536" width="0.140625" customWidth="1"/>
    <col min="9537" max="9538" width="0.5703125" customWidth="1"/>
    <col min="9539" max="9539" width="7.5703125" customWidth="1"/>
    <col min="9540" max="9540" width="5.85546875" customWidth="1"/>
    <col min="9541" max="9541" width="0.5703125" customWidth="1"/>
    <col min="9542" max="9543" width="0.140625" customWidth="1"/>
    <col min="9544" max="9544" width="15.140625" customWidth="1"/>
    <col min="9545" max="9545" width="0.140625" customWidth="1"/>
    <col min="9727" max="9727" width="1.5703125" customWidth="1"/>
    <col min="9728" max="9728" width="0.5703125" customWidth="1"/>
    <col min="9729" max="9729" width="1.85546875" customWidth="1"/>
    <col min="9730" max="9730" width="2.140625" customWidth="1"/>
    <col min="9731" max="9732" width="1.28515625" customWidth="1"/>
    <col min="9733" max="9733" width="4.28515625" customWidth="1"/>
    <col min="9734" max="9734" width="4.5703125" customWidth="1"/>
    <col min="9735" max="9735" width="1.42578125" customWidth="1"/>
    <col min="9736" max="9736" width="0.28515625" customWidth="1"/>
    <col min="9737" max="9737" width="1.140625" customWidth="1"/>
    <col min="9738" max="9738" width="6" customWidth="1"/>
    <col min="9739" max="9739" width="2.7109375" customWidth="1"/>
    <col min="9740" max="9740" width="1.28515625" customWidth="1"/>
    <col min="9741" max="9741" width="0.85546875" customWidth="1"/>
    <col min="9742" max="9742" width="1.7109375" customWidth="1"/>
    <col min="9743" max="9743" width="2.140625" customWidth="1"/>
    <col min="9744" max="9745" width="4.42578125" customWidth="1"/>
    <col min="9746" max="9746" width="0.28515625" customWidth="1"/>
    <col min="9747" max="9747" width="4.7109375" customWidth="1"/>
    <col min="9748" max="9748" width="3.140625" customWidth="1"/>
    <col min="9749" max="9749" width="0.5703125" customWidth="1"/>
    <col min="9750" max="9750" width="1" customWidth="1"/>
    <col min="9751" max="9752" width="1.7109375" customWidth="1"/>
    <col min="9753" max="9753" width="4.42578125" customWidth="1"/>
    <col min="9754" max="9754" width="1.28515625" customWidth="1"/>
    <col min="9755" max="9755" width="2.7109375" customWidth="1"/>
    <col min="9756" max="9756" width="0.5703125" customWidth="1"/>
    <col min="9757" max="9757" width="2.7109375" customWidth="1"/>
    <col min="9758" max="9758" width="1.5703125" customWidth="1"/>
    <col min="9759" max="9759" width="1.28515625" customWidth="1"/>
    <col min="9760" max="9760" width="2.42578125" customWidth="1"/>
    <col min="9761" max="9761" width="4.28515625" customWidth="1"/>
    <col min="9762" max="9762" width="0.85546875" customWidth="1"/>
    <col min="9763" max="9763" width="0.28515625" customWidth="1"/>
    <col min="9764" max="9764" width="0.140625" customWidth="1"/>
    <col min="9765" max="9765" width="1.42578125" customWidth="1"/>
    <col min="9766" max="9766" width="0.140625" customWidth="1"/>
    <col min="9767" max="9767" width="1.28515625" customWidth="1"/>
    <col min="9768" max="9768" width="0.5703125" customWidth="1"/>
    <col min="9769" max="9769" width="2.5703125" customWidth="1"/>
    <col min="9770" max="9770" width="0.140625" customWidth="1"/>
    <col min="9771" max="9771" width="2.140625" customWidth="1"/>
    <col min="9772" max="9772" width="5.28515625" customWidth="1"/>
    <col min="9773" max="9773" width="1.140625" customWidth="1"/>
    <col min="9774" max="9774" width="1.5703125" customWidth="1"/>
    <col min="9775" max="9775" width="0.140625" customWidth="1"/>
    <col min="9776" max="9776" width="0.7109375" customWidth="1"/>
    <col min="9777" max="9777" width="3.85546875" customWidth="1"/>
    <col min="9778" max="9779" width="0.140625" customWidth="1"/>
    <col min="9780" max="9780" width="1.28515625" customWidth="1"/>
    <col min="9781" max="9781" width="7.28515625" customWidth="1"/>
    <col min="9782" max="9783" width="0.140625" customWidth="1"/>
    <col min="9784" max="9784" width="1.28515625" customWidth="1"/>
    <col min="9785" max="9785" width="2.140625" customWidth="1"/>
    <col min="9786" max="9786" width="5.28515625" customWidth="1"/>
    <col min="9787" max="9788" width="0.140625" customWidth="1"/>
    <col min="9789" max="9789" width="1.28515625" customWidth="1"/>
    <col min="9790" max="9790" width="7.28515625" customWidth="1"/>
    <col min="9791" max="9792" width="0.140625" customWidth="1"/>
    <col min="9793" max="9794" width="0.5703125" customWidth="1"/>
    <col min="9795" max="9795" width="7.5703125" customWidth="1"/>
    <col min="9796" max="9796" width="5.85546875" customWidth="1"/>
    <col min="9797" max="9797" width="0.5703125" customWidth="1"/>
    <col min="9798" max="9799" width="0.140625" customWidth="1"/>
    <col min="9800" max="9800" width="15.140625" customWidth="1"/>
    <col min="9801" max="9801" width="0.140625" customWidth="1"/>
    <col min="9983" max="9983" width="1.5703125" customWidth="1"/>
    <col min="9984" max="9984" width="0.5703125" customWidth="1"/>
    <col min="9985" max="9985" width="1.85546875" customWidth="1"/>
    <col min="9986" max="9986" width="2.140625" customWidth="1"/>
    <col min="9987" max="9988" width="1.28515625" customWidth="1"/>
    <col min="9989" max="9989" width="4.28515625" customWidth="1"/>
    <col min="9990" max="9990" width="4.5703125" customWidth="1"/>
    <col min="9991" max="9991" width="1.42578125" customWidth="1"/>
    <col min="9992" max="9992" width="0.28515625" customWidth="1"/>
    <col min="9993" max="9993" width="1.140625" customWidth="1"/>
    <col min="9994" max="9994" width="6" customWidth="1"/>
    <col min="9995" max="9995" width="2.7109375" customWidth="1"/>
    <col min="9996" max="9996" width="1.28515625" customWidth="1"/>
    <col min="9997" max="9997" width="0.85546875" customWidth="1"/>
    <col min="9998" max="9998" width="1.7109375" customWidth="1"/>
    <col min="9999" max="9999" width="2.140625" customWidth="1"/>
    <col min="10000" max="10001" width="4.42578125" customWidth="1"/>
    <col min="10002" max="10002" width="0.28515625" customWidth="1"/>
    <col min="10003" max="10003" width="4.7109375" customWidth="1"/>
    <col min="10004" max="10004" width="3.140625" customWidth="1"/>
    <col min="10005" max="10005" width="0.5703125" customWidth="1"/>
    <col min="10006" max="10006" width="1" customWidth="1"/>
    <col min="10007" max="10008" width="1.7109375" customWidth="1"/>
    <col min="10009" max="10009" width="4.42578125" customWidth="1"/>
    <col min="10010" max="10010" width="1.28515625" customWidth="1"/>
    <col min="10011" max="10011" width="2.7109375" customWidth="1"/>
    <col min="10012" max="10012" width="0.5703125" customWidth="1"/>
    <col min="10013" max="10013" width="2.7109375" customWidth="1"/>
    <col min="10014" max="10014" width="1.5703125" customWidth="1"/>
    <col min="10015" max="10015" width="1.28515625" customWidth="1"/>
    <col min="10016" max="10016" width="2.42578125" customWidth="1"/>
    <col min="10017" max="10017" width="4.28515625" customWidth="1"/>
    <col min="10018" max="10018" width="0.85546875" customWidth="1"/>
    <col min="10019" max="10019" width="0.28515625" customWidth="1"/>
    <col min="10020" max="10020" width="0.140625" customWidth="1"/>
    <col min="10021" max="10021" width="1.42578125" customWidth="1"/>
    <col min="10022" max="10022" width="0.140625" customWidth="1"/>
    <col min="10023" max="10023" width="1.28515625" customWidth="1"/>
    <col min="10024" max="10024" width="0.5703125" customWidth="1"/>
    <col min="10025" max="10025" width="2.5703125" customWidth="1"/>
    <col min="10026" max="10026" width="0.140625" customWidth="1"/>
    <col min="10027" max="10027" width="2.140625" customWidth="1"/>
    <col min="10028" max="10028" width="5.28515625" customWidth="1"/>
    <col min="10029" max="10029" width="1.140625" customWidth="1"/>
    <col min="10030" max="10030" width="1.5703125" customWidth="1"/>
    <col min="10031" max="10031" width="0.140625" customWidth="1"/>
    <col min="10032" max="10032" width="0.7109375" customWidth="1"/>
    <col min="10033" max="10033" width="3.85546875" customWidth="1"/>
    <col min="10034" max="10035" width="0.140625" customWidth="1"/>
    <col min="10036" max="10036" width="1.28515625" customWidth="1"/>
    <col min="10037" max="10037" width="7.28515625" customWidth="1"/>
    <col min="10038" max="10039" width="0.140625" customWidth="1"/>
    <col min="10040" max="10040" width="1.28515625" customWidth="1"/>
    <col min="10041" max="10041" width="2.140625" customWidth="1"/>
    <col min="10042" max="10042" width="5.28515625" customWidth="1"/>
    <col min="10043" max="10044" width="0.140625" customWidth="1"/>
    <col min="10045" max="10045" width="1.28515625" customWidth="1"/>
    <col min="10046" max="10046" width="7.28515625" customWidth="1"/>
    <col min="10047" max="10048" width="0.140625" customWidth="1"/>
    <col min="10049" max="10050" width="0.5703125" customWidth="1"/>
    <col min="10051" max="10051" width="7.5703125" customWidth="1"/>
    <col min="10052" max="10052" width="5.85546875" customWidth="1"/>
    <col min="10053" max="10053" width="0.5703125" customWidth="1"/>
    <col min="10054" max="10055" width="0.140625" customWidth="1"/>
    <col min="10056" max="10056" width="15.140625" customWidth="1"/>
    <col min="10057" max="10057" width="0.140625" customWidth="1"/>
    <col min="10239" max="10239" width="1.5703125" customWidth="1"/>
    <col min="10240" max="10240" width="0.5703125" customWidth="1"/>
    <col min="10241" max="10241" width="1.85546875" customWidth="1"/>
    <col min="10242" max="10242" width="2.140625" customWidth="1"/>
    <col min="10243" max="10244" width="1.28515625" customWidth="1"/>
    <col min="10245" max="10245" width="4.28515625" customWidth="1"/>
    <col min="10246" max="10246" width="4.5703125" customWidth="1"/>
    <col min="10247" max="10247" width="1.42578125" customWidth="1"/>
    <col min="10248" max="10248" width="0.28515625" customWidth="1"/>
    <col min="10249" max="10249" width="1.140625" customWidth="1"/>
    <col min="10250" max="10250" width="6" customWidth="1"/>
    <col min="10251" max="10251" width="2.7109375" customWidth="1"/>
    <col min="10252" max="10252" width="1.28515625" customWidth="1"/>
    <col min="10253" max="10253" width="0.85546875" customWidth="1"/>
    <col min="10254" max="10254" width="1.7109375" customWidth="1"/>
    <col min="10255" max="10255" width="2.140625" customWidth="1"/>
    <col min="10256" max="10257" width="4.42578125" customWidth="1"/>
    <col min="10258" max="10258" width="0.28515625" customWidth="1"/>
    <col min="10259" max="10259" width="4.7109375" customWidth="1"/>
    <col min="10260" max="10260" width="3.140625" customWidth="1"/>
    <col min="10261" max="10261" width="0.5703125" customWidth="1"/>
    <col min="10262" max="10262" width="1" customWidth="1"/>
    <col min="10263" max="10264" width="1.7109375" customWidth="1"/>
    <col min="10265" max="10265" width="4.42578125" customWidth="1"/>
    <col min="10266" max="10266" width="1.28515625" customWidth="1"/>
    <col min="10267" max="10267" width="2.7109375" customWidth="1"/>
    <col min="10268" max="10268" width="0.5703125" customWidth="1"/>
    <col min="10269" max="10269" width="2.7109375" customWidth="1"/>
    <col min="10270" max="10270" width="1.5703125" customWidth="1"/>
    <col min="10271" max="10271" width="1.28515625" customWidth="1"/>
    <col min="10272" max="10272" width="2.42578125" customWidth="1"/>
    <col min="10273" max="10273" width="4.28515625" customWidth="1"/>
    <col min="10274" max="10274" width="0.85546875" customWidth="1"/>
    <col min="10275" max="10275" width="0.28515625" customWidth="1"/>
    <col min="10276" max="10276" width="0.140625" customWidth="1"/>
    <col min="10277" max="10277" width="1.42578125" customWidth="1"/>
    <col min="10278" max="10278" width="0.140625" customWidth="1"/>
    <col min="10279" max="10279" width="1.28515625" customWidth="1"/>
    <col min="10280" max="10280" width="0.5703125" customWidth="1"/>
    <col min="10281" max="10281" width="2.5703125" customWidth="1"/>
    <col min="10282" max="10282" width="0.140625" customWidth="1"/>
    <col min="10283" max="10283" width="2.140625" customWidth="1"/>
    <col min="10284" max="10284" width="5.28515625" customWidth="1"/>
    <col min="10285" max="10285" width="1.140625" customWidth="1"/>
    <col min="10286" max="10286" width="1.5703125" customWidth="1"/>
    <col min="10287" max="10287" width="0.140625" customWidth="1"/>
    <col min="10288" max="10288" width="0.7109375" customWidth="1"/>
    <col min="10289" max="10289" width="3.85546875" customWidth="1"/>
    <col min="10290" max="10291" width="0.140625" customWidth="1"/>
    <col min="10292" max="10292" width="1.28515625" customWidth="1"/>
    <col min="10293" max="10293" width="7.28515625" customWidth="1"/>
    <col min="10294" max="10295" width="0.140625" customWidth="1"/>
    <col min="10296" max="10296" width="1.28515625" customWidth="1"/>
    <col min="10297" max="10297" width="2.140625" customWidth="1"/>
    <col min="10298" max="10298" width="5.28515625" customWidth="1"/>
    <col min="10299" max="10300" width="0.140625" customWidth="1"/>
    <col min="10301" max="10301" width="1.28515625" customWidth="1"/>
    <col min="10302" max="10302" width="7.28515625" customWidth="1"/>
    <col min="10303" max="10304" width="0.140625" customWidth="1"/>
    <col min="10305" max="10306" width="0.5703125" customWidth="1"/>
    <col min="10307" max="10307" width="7.5703125" customWidth="1"/>
    <col min="10308" max="10308" width="5.85546875" customWidth="1"/>
    <col min="10309" max="10309" width="0.5703125" customWidth="1"/>
    <col min="10310" max="10311" width="0.140625" customWidth="1"/>
    <col min="10312" max="10312" width="15.140625" customWidth="1"/>
    <col min="10313" max="10313" width="0.140625" customWidth="1"/>
    <col min="10495" max="10495" width="1.5703125" customWidth="1"/>
    <col min="10496" max="10496" width="0.5703125" customWidth="1"/>
    <col min="10497" max="10497" width="1.85546875" customWidth="1"/>
    <col min="10498" max="10498" width="2.140625" customWidth="1"/>
    <col min="10499" max="10500" width="1.28515625" customWidth="1"/>
    <col min="10501" max="10501" width="4.28515625" customWidth="1"/>
    <col min="10502" max="10502" width="4.5703125" customWidth="1"/>
    <col min="10503" max="10503" width="1.42578125" customWidth="1"/>
    <col min="10504" max="10504" width="0.28515625" customWidth="1"/>
    <col min="10505" max="10505" width="1.140625" customWidth="1"/>
    <col min="10506" max="10506" width="6" customWidth="1"/>
    <col min="10507" max="10507" width="2.7109375" customWidth="1"/>
    <col min="10508" max="10508" width="1.28515625" customWidth="1"/>
    <col min="10509" max="10509" width="0.85546875" customWidth="1"/>
    <col min="10510" max="10510" width="1.7109375" customWidth="1"/>
    <col min="10511" max="10511" width="2.140625" customWidth="1"/>
    <col min="10512" max="10513" width="4.42578125" customWidth="1"/>
    <col min="10514" max="10514" width="0.28515625" customWidth="1"/>
    <col min="10515" max="10515" width="4.7109375" customWidth="1"/>
    <col min="10516" max="10516" width="3.140625" customWidth="1"/>
    <col min="10517" max="10517" width="0.5703125" customWidth="1"/>
    <col min="10518" max="10518" width="1" customWidth="1"/>
    <col min="10519" max="10520" width="1.7109375" customWidth="1"/>
    <col min="10521" max="10521" width="4.42578125" customWidth="1"/>
    <col min="10522" max="10522" width="1.28515625" customWidth="1"/>
    <col min="10523" max="10523" width="2.7109375" customWidth="1"/>
    <col min="10524" max="10524" width="0.5703125" customWidth="1"/>
    <col min="10525" max="10525" width="2.7109375" customWidth="1"/>
    <col min="10526" max="10526" width="1.5703125" customWidth="1"/>
    <col min="10527" max="10527" width="1.28515625" customWidth="1"/>
    <col min="10528" max="10528" width="2.42578125" customWidth="1"/>
    <col min="10529" max="10529" width="4.28515625" customWidth="1"/>
    <col min="10530" max="10530" width="0.85546875" customWidth="1"/>
    <col min="10531" max="10531" width="0.28515625" customWidth="1"/>
    <col min="10532" max="10532" width="0.140625" customWidth="1"/>
    <col min="10533" max="10533" width="1.42578125" customWidth="1"/>
    <col min="10534" max="10534" width="0.140625" customWidth="1"/>
    <col min="10535" max="10535" width="1.28515625" customWidth="1"/>
    <col min="10536" max="10536" width="0.5703125" customWidth="1"/>
    <col min="10537" max="10537" width="2.5703125" customWidth="1"/>
    <col min="10538" max="10538" width="0.140625" customWidth="1"/>
    <col min="10539" max="10539" width="2.140625" customWidth="1"/>
    <col min="10540" max="10540" width="5.28515625" customWidth="1"/>
    <col min="10541" max="10541" width="1.140625" customWidth="1"/>
    <col min="10542" max="10542" width="1.5703125" customWidth="1"/>
    <col min="10543" max="10543" width="0.140625" customWidth="1"/>
    <col min="10544" max="10544" width="0.7109375" customWidth="1"/>
    <col min="10545" max="10545" width="3.85546875" customWidth="1"/>
    <col min="10546" max="10547" width="0.140625" customWidth="1"/>
    <col min="10548" max="10548" width="1.28515625" customWidth="1"/>
    <col min="10549" max="10549" width="7.28515625" customWidth="1"/>
    <col min="10550" max="10551" width="0.140625" customWidth="1"/>
    <col min="10552" max="10552" width="1.28515625" customWidth="1"/>
    <col min="10553" max="10553" width="2.140625" customWidth="1"/>
    <col min="10554" max="10554" width="5.28515625" customWidth="1"/>
    <col min="10555" max="10556" width="0.140625" customWidth="1"/>
    <col min="10557" max="10557" width="1.28515625" customWidth="1"/>
    <col min="10558" max="10558" width="7.28515625" customWidth="1"/>
    <col min="10559" max="10560" width="0.140625" customWidth="1"/>
    <col min="10561" max="10562" width="0.5703125" customWidth="1"/>
    <col min="10563" max="10563" width="7.5703125" customWidth="1"/>
    <col min="10564" max="10564" width="5.85546875" customWidth="1"/>
    <col min="10565" max="10565" width="0.5703125" customWidth="1"/>
    <col min="10566" max="10567" width="0.140625" customWidth="1"/>
    <col min="10568" max="10568" width="15.140625" customWidth="1"/>
    <col min="10569" max="10569" width="0.140625" customWidth="1"/>
    <col min="10751" max="10751" width="1.5703125" customWidth="1"/>
    <col min="10752" max="10752" width="0.5703125" customWidth="1"/>
    <col min="10753" max="10753" width="1.85546875" customWidth="1"/>
    <col min="10754" max="10754" width="2.140625" customWidth="1"/>
    <col min="10755" max="10756" width="1.28515625" customWidth="1"/>
    <col min="10757" max="10757" width="4.28515625" customWidth="1"/>
    <col min="10758" max="10758" width="4.5703125" customWidth="1"/>
    <col min="10759" max="10759" width="1.42578125" customWidth="1"/>
    <col min="10760" max="10760" width="0.28515625" customWidth="1"/>
    <col min="10761" max="10761" width="1.140625" customWidth="1"/>
    <col min="10762" max="10762" width="6" customWidth="1"/>
    <col min="10763" max="10763" width="2.7109375" customWidth="1"/>
    <col min="10764" max="10764" width="1.28515625" customWidth="1"/>
    <col min="10765" max="10765" width="0.85546875" customWidth="1"/>
    <col min="10766" max="10766" width="1.7109375" customWidth="1"/>
    <col min="10767" max="10767" width="2.140625" customWidth="1"/>
    <col min="10768" max="10769" width="4.42578125" customWidth="1"/>
    <col min="10770" max="10770" width="0.28515625" customWidth="1"/>
    <col min="10771" max="10771" width="4.7109375" customWidth="1"/>
    <col min="10772" max="10772" width="3.140625" customWidth="1"/>
    <col min="10773" max="10773" width="0.5703125" customWidth="1"/>
    <col min="10774" max="10774" width="1" customWidth="1"/>
    <col min="10775" max="10776" width="1.7109375" customWidth="1"/>
    <col min="10777" max="10777" width="4.42578125" customWidth="1"/>
    <col min="10778" max="10778" width="1.28515625" customWidth="1"/>
    <col min="10779" max="10779" width="2.7109375" customWidth="1"/>
    <col min="10780" max="10780" width="0.5703125" customWidth="1"/>
    <col min="10781" max="10781" width="2.7109375" customWidth="1"/>
    <col min="10782" max="10782" width="1.5703125" customWidth="1"/>
    <col min="10783" max="10783" width="1.28515625" customWidth="1"/>
    <col min="10784" max="10784" width="2.42578125" customWidth="1"/>
    <col min="10785" max="10785" width="4.28515625" customWidth="1"/>
    <col min="10786" max="10786" width="0.85546875" customWidth="1"/>
    <col min="10787" max="10787" width="0.28515625" customWidth="1"/>
    <col min="10788" max="10788" width="0.140625" customWidth="1"/>
    <col min="10789" max="10789" width="1.42578125" customWidth="1"/>
    <col min="10790" max="10790" width="0.140625" customWidth="1"/>
    <col min="10791" max="10791" width="1.28515625" customWidth="1"/>
    <col min="10792" max="10792" width="0.5703125" customWidth="1"/>
    <col min="10793" max="10793" width="2.5703125" customWidth="1"/>
    <col min="10794" max="10794" width="0.140625" customWidth="1"/>
    <col min="10795" max="10795" width="2.140625" customWidth="1"/>
    <col min="10796" max="10796" width="5.28515625" customWidth="1"/>
    <col min="10797" max="10797" width="1.140625" customWidth="1"/>
    <col min="10798" max="10798" width="1.5703125" customWidth="1"/>
    <col min="10799" max="10799" width="0.140625" customWidth="1"/>
    <col min="10800" max="10800" width="0.7109375" customWidth="1"/>
    <col min="10801" max="10801" width="3.85546875" customWidth="1"/>
    <col min="10802" max="10803" width="0.140625" customWidth="1"/>
    <col min="10804" max="10804" width="1.28515625" customWidth="1"/>
    <col min="10805" max="10805" width="7.28515625" customWidth="1"/>
    <col min="10806" max="10807" width="0.140625" customWidth="1"/>
    <col min="10808" max="10808" width="1.28515625" customWidth="1"/>
    <col min="10809" max="10809" width="2.140625" customWidth="1"/>
    <col min="10810" max="10810" width="5.28515625" customWidth="1"/>
    <col min="10811" max="10812" width="0.140625" customWidth="1"/>
    <col min="10813" max="10813" width="1.28515625" customWidth="1"/>
    <col min="10814" max="10814" width="7.28515625" customWidth="1"/>
    <col min="10815" max="10816" width="0.140625" customWidth="1"/>
    <col min="10817" max="10818" width="0.5703125" customWidth="1"/>
    <col min="10819" max="10819" width="7.5703125" customWidth="1"/>
    <col min="10820" max="10820" width="5.85546875" customWidth="1"/>
    <col min="10821" max="10821" width="0.5703125" customWidth="1"/>
    <col min="10822" max="10823" width="0.140625" customWidth="1"/>
    <col min="10824" max="10824" width="15.140625" customWidth="1"/>
    <col min="10825" max="10825" width="0.140625" customWidth="1"/>
    <col min="11007" max="11007" width="1.5703125" customWidth="1"/>
    <col min="11008" max="11008" width="0.5703125" customWidth="1"/>
    <col min="11009" max="11009" width="1.85546875" customWidth="1"/>
    <col min="11010" max="11010" width="2.140625" customWidth="1"/>
    <col min="11011" max="11012" width="1.28515625" customWidth="1"/>
    <col min="11013" max="11013" width="4.28515625" customWidth="1"/>
    <col min="11014" max="11014" width="4.5703125" customWidth="1"/>
    <col min="11015" max="11015" width="1.42578125" customWidth="1"/>
    <col min="11016" max="11016" width="0.28515625" customWidth="1"/>
    <col min="11017" max="11017" width="1.140625" customWidth="1"/>
    <col min="11018" max="11018" width="6" customWidth="1"/>
    <col min="11019" max="11019" width="2.7109375" customWidth="1"/>
    <col min="11020" max="11020" width="1.28515625" customWidth="1"/>
    <col min="11021" max="11021" width="0.85546875" customWidth="1"/>
    <col min="11022" max="11022" width="1.7109375" customWidth="1"/>
    <col min="11023" max="11023" width="2.140625" customWidth="1"/>
    <col min="11024" max="11025" width="4.42578125" customWidth="1"/>
    <col min="11026" max="11026" width="0.28515625" customWidth="1"/>
    <col min="11027" max="11027" width="4.7109375" customWidth="1"/>
    <col min="11028" max="11028" width="3.140625" customWidth="1"/>
    <col min="11029" max="11029" width="0.5703125" customWidth="1"/>
    <col min="11030" max="11030" width="1" customWidth="1"/>
    <col min="11031" max="11032" width="1.7109375" customWidth="1"/>
    <col min="11033" max="11033" width="4.42578125" customWidth="1"/>
    <col min="11034" max="11034" width="1.28515625" customWidth="1"/>
    <col min="11035" max="11035" width="2.7109375" customWidth="1"/>
    <col min="11036" max="11036" width="0.5703125" customWidth="1"/>
    <col min="11037" max="11037" width="2.7109375" customWidth="1"/>
    <col min="11038" max="11038" width="1.5703125" customWidth="1"/>
    <col min="11039" max="11039" width="1.28515625" customWidth="1"/>
    <col min="11040" max="11040" width="2.42578125" customWidth="1"/>
    <col min="11041" max="11041" width="4.28515625" customWidth="1"/>
    <col min="11042" max="11042" width="0.85546875" customWidth="1"/>
    <col min="11043" max="11043" width="0.28515625" customWidth="1"/>
    <col min="11044" max="11044" width="0.140625" customWidth="1"/>
    <col min="11045" max="11045" width="1.42578125" customWidth="1"/>
    <col min="11046" max="11046" width="0.140625" customWidth="1"/>
    <col min="11047" max="11047" width="1.28515625" customWidth="1"/>
    <col min="11048" max="11048" width="0.5703125" customWidth="1"/>
    <col min="11049" max="11049" width="2.5703125" customWidth="1"/>
    <col min="11050" max="11050" width="0.140625" customWidth="1"/>
    <col min="11051" max="11051" width="2.140625" customWidth="1"/>
    <col min="11052" max="11052" width="5.28515625" customWidth="1"/>
    <col min="11053" max="11053" width="1.140625" customWidth="1"/>
    <col min="11054" max="11054" width="1.5703125" customWidth="1"/>
    <col min="11055" max="11055" width="0.140625" customWidth="1"/>
    <col min="11056" max="11056" width="0.7109375" customWidth="1"/>
    <col min="11057" max="11057" width="3.85546875" customWidth="1"/>
    <col min="11058" max="11059" width="0.140625" customWidth="1"/>
    <col min="11060" max="11060" width="1.28515625" customWidth="1"/>
    <col min="11061" max="11061" width="7.28515625" customWidth="1"/>
    <col min="11062" max="11063" width="0.140625" customWidth="1"/>
    <col min="11064" max="11064" width="1.28515625" customWidth="1"/>
    <col min="11065" max="11065" width="2.140625" customWidth="1"/>
    <col min="11066" max="11066" width="5.28515625" customWidth="1"/>
    <col min="11067" max="11068" width="0.140625" customWidth="1"/>
    <col min="11069" max="11069" width="1.28515625" customWidth="1"/>
    <col min="11070" max="11070" width="7.28515625" customWidth="1"/>
    <col min="11071" max="11072" width="0.140625" customWidth="1"/>
    <col min="11073" max="11074" width="0.5703125" customWidth="1"/>
    <col min="11075" max="11075" width="7.5703125" customWidth="1"/>
    <col min="11076" max="11076" width="5.85546875" customWidth="1"/>
    <col min="11077" max="11077" width="0.5703125" customWidth="1"/>
    <col min="11078" max="11079" width="0.140625" customWidth="1"/>
    <col min="11080" max="11080" width="15.140625" customWidth="1"/>
    <col min="11081" max="11081" width="0.140625" customWidth="1"/>
    <col min="11263" max="11263" width="1.5703125" customWidth="1"/>
    <col min="11264" max="11264" width="0.5703125" customWidth="1"/>
    <col min="11265" max="11265" width="1.85546875" customWidth="1"/>
    <col min="11266" max="11266" width="2.140625" customWidth="1"/>
    <col min="11267" max="11268" width="1.28515625" customWidth="1"/>
    <col min="11269" max="11269" width="4.28515625" customWidth="1"/>
    <col min="11270" max="11270" width="4.5703125" customWidth="1"/>
    <col min="11271" max="11271" width="1.42578125" customWidth="1"/>
    <col min="11272" max="11272" width="0.28515625" customWidth="1"/>
    <col min="11273" max="11273" width="1.140625" customWidth="1"/>
    <col min="11274" max="11274" width="6" customWidth="1"/>
    <col min="11275" max="11275" width="2.7109375" customWidth="1"/>
    <col min="11276" max="11276" width="1.28515625" customWidth="1"/>
    <col min="11277" max="11277" width="0.85546875" customWidth="1"/>
    <col min="11278" max="11278" width="1.7109375" customWidth="1"/>
    <col min="11279" max="11279" width="2.140625" customWidth="1"/>
    <col min="11280" max="11281" width="4.42578125" customWidth="1"/>
    <col min="11282" max="11282" width="0.28515625" customWidth="1"/>
    <col min="11283" max="11283" width="4.7109375" customWidth="1"/>
    <col min="11284" max="11284" width="3.140625" customWidth="1"/>
    <col min="11285" max="11285" width="0.5703125" customWidth="1"/>
    <col min="11286" max="11286" width="1" customWidth="1"/>
    <col min="11287" max="11288" width="1.7109375" customWidth="1"/>
    <col min="11289" max="11289" width="4.42578125" customWidth="1"/>
    <col min="11290" max="11290" width="1.28515625" customWidth="1"/>
    <col min="11291" max="11291" width="2.7109375" customWidth="1"/>
    <col min="11292" max="11292" width="0.5703125" customWidth="1"/>
    <col min="11293" max="11293" width="2.7109375" customWidth="1"/>
    <col min="11294" max="11294" width="1.5703125" customWidth="1"/>
    <col min="11295" max="11295" width="1.28515625" customWidth="1"/>
    <col min="11296" max="11296" width="2.42578125" customWidth="1"/>
    <col min="11297" max="11297" width="4.28515625" customWidth="1"/>
    <col min="11298" max="11298" width="0.85546875" customWidth="1"/>
    <col min="11299" max="11299" width="0.28515625" customWidth="1"/>
    <col min="11300" max="11300" width="0.140625" customWidth="1"/>
    <col min="11301" max="11301" width="1.42578125" customWidth="1"/>
    <col min="11302" max="11302" width="0.140625" customWidth="1"/>
    <col min="11303" max="11303" width="1.28515625" customWidth="1"/>
    <col min="11304" max="11304" width="0.5703125" customWidth="1"/>
    <col min="11305" max="11305" width="2.5703125" customWidth="1"/>
    <col min="11306" max="11306" width="0.140625" customWidth="1"/>
    <col min="11307" max="11307" width="2.140625" customWidth="1"/>
    <col min="11308" max="11308" width="5.28515625" customWidth="1"/>
    <col min="11309" max="11309" width="1.140625" customWidth="1"/>
    <col min="11310" max="11310" width="1.5703125" customWidth="1"/>
    <col min="11311" max="11311" width="0.140625" customWidth="1"/>
    <col min="11312" max="11312" width="0.7109375" customWidth="1"/>
    <col min="11313" max="11313" width="3.85546875" customWidth="1"/>
    <col min="11314" max="11315" width="0.140625" customWidth="1"/>
    <col min="11316" max="11316" width="1.28515625" customWidth="1"/>
    <col min="11317" max="11317" width="7.28515625" customWidth="1"/>
    <col min="11318" max="11319" width="0.140625" customWidth="1"/>
    <col min="11320" max="11320" width="1.28515625" customWidth="1"/>
    <col min="11321" max="11321" width="2.140625" customWidth="1"/>
    <col min="11322" max="11322" width="5.28515625" customWidth="1"/>
    <col min="11323" max="11324" width="0.140625" customWidth="1"/>
    <col min="11325" max="11325" width="1.28515625" customWidth="1"/>
    <col min="11326" max="11326" width="7.28515625" customWidth="1"/>
    <col min="11327" max="11328" width="0.140625" customWidth="1"/>
    <col min="11329" max="11330" width="0.5703125" customWidth="1"/>
    <col min="11331" max="11331" width="7.5703125" customWidth="1"/>
    <col min="11332" max="11332" width="5.85546875" customWidth="1"/>
    <col min="11333" max="11333" width="0.5703125" customWidth="1"/>
    <col min="11334" max="11335" width="0.140625" customWidth="1"/>
    <col min="11336" max="11336" width="15.140625" customWidth="1"/>
    <col min="11337" max="11337" width="0.140625" customWidth="1"/>
    <col min="11519" max="11519" width="1.5703125" customWidth="1"/>
    <col min="11520" max="11520" width="0.5703125" customWidth="1"/>
    <col min="11521" max="11521" width="1.85546875" customWidth="1"/>
    <col min="11522" max="11522" width="2.140625" customWidth="1"/>
    <col min="11523" max="11524" width="1.28515625" customWidth="1"/>
    <col min="11525" max="11525" width="4.28515625" customWidth="1"/>
    <col min="11526" max="11526" width="4.5703125" customWidth="1"/>
    <col min="11527" max="11527" width="1.42578125" customWidth="1"/>
    <col min="11528" max="11528" width="0.28515625" customWidth="1"/>
    <col min="11529" max="11529" width="1.140625" customWidth="1"/>
    <col min="11530" max="11530" width="6" customWidth="1"/>
    <col min="11531" max="11531" width="2.7109375" customWidth="1"/>
    <col min="11532" max="11532" width="1.28515625" customWidth="1"/>
    <col min="11533" max="11533" width="0.85546875" customWidth="1"/>
    <col min="11534" max="11534" width="1.7109375" customWidth="1"/>
    <col min="11535" max="11535" width="2.140625" customWidth="1"/>
    <col min="11536" max="11537" width="4.42578125" customWidth="1"/>
    <col min="11538" max="11538" width="0.28515625" customWidth="1"/>
    <col min="11539" max="11539" width="4.7109375" customWidth="1"/>
    <col min="11540" max="11540" width="3.140625" customWidth="1"/>
    <col min="11541" max="11541" width="0.5703125" customWidth="1"/>
    <col min="11542" max="11542" width="1" customWidth="1"/>
    <col min="11543" max="11544" width="1.7109375" customWidth="1"/>
    <col min="11545" max="11545" width="4.42578125" customWidth="1"/>
    <col min="11546" max="11546" width="1.28515625" customWidth="1"/>
    <col min="11547" max="11547" width="2.7109375" customWidth="1"/>
    <col min="11548" max="11548" width="0.5703125" customWidth="1"/>
    <col min="11549" max="11549" width="2.7109375" customWidth="1"/>
    <col min="11550" max="11550" width="1.5703125" customWidth="1"/>
    <col min="11551" max="11551" width="1.28515625" customWidth="1"/>
    <col min="11552" max="11552" width="2.42578125" customWidth="1"/>
    <col min="11553" max="11553" width="4.28515625" customWidth="1"/>
    <col min="11554" max="11554" width="0.85546875" customWidth="1"/>
    <col min="11555" max="11555" width="0.28515625" customWidth="1"/>
    <col min="11556" max="11556" width="0.140625" customWidth="1"/>
    <col min="11557" max="11557" width="1.42578125" customWidth="1"/>
    <col min="11558" max="11558" width="0.140625" customWidth="1"/>
    <col min="11559" max="11559" width="1.28515625" customWidth="1"/>
    <col min="11560" max="11560" width="0.5703125" customWidth="1"/>
    <col min="11561" max="11561" width="2.5703125" customWidth="1"/>
    <col min="11562" max="11562" width="0.140625" customWidth="1"/>
    <col min="11563" max="11563" width="2.140625" customWidth="1"/>
    <col min="11564" max="11564" width="5.28515625" customWidth="1"/>
    <col min="11565" max="11565" width="1.140625" customWidth="1"/>
    <col min="11566" max="11566" width="1.5703125" customWidth="1"/>
    <col min="11567" max="11567" width="0.140625" customWidth="1"/>
    <col min="11568" max="11568" width="0.7109375" customWidth="1"/>
    <col min="11569" max="11569" width="3.85546875" customWidth="1"/>
    <col min="11570" max="11571" width="0.140625" customWidth="1"/>
    <col min="11572" max="11572" width="1.28515625" customWidth="1"/>
    <col min="11573" max="11573" width="7.28515625" customWidth="1"/>
    <col min="11574" max="11575" width="0.140625" customWidth="1"/>
    <col min="11576" max="11576" width="1.28515625" customWidth="1"/>
    <col min="11577" max="11577" width="2.140625" customWidth="1"/>
    <col min="11578" max="11578" width="5.28515625" customWidth="1"/>
    <col min="11579" max="11580" width="0.140625" customWidth="1"/>
    <col min="11581" max="11581" width="1.28515625" customWidth="1"/>
    <col min="11582" max="11582" width="7.28515625" customWidth="1"/>
    <col min="11583" max="11584" width="0.140625" customWidth="1"/>
    <col min="11585" max="11586" width="0.5703125" customWidth="1"/>
    <col min="11587" max="11587" width="7.5703125" customWidth="1"/>
    <col min="11588" max="11588" width="5.85546875" customWidth="1"/>
    <col min="11589" max="11589" width="0.5703125" customWidth="1"/>
    <col min="11590" max="11591" width="0.140625" customWidth="1"/>
    <col min="11592" max="11592" width="15.140625" customWidth="1"/>
    <col min="11593" max="11593" width="0.140625" customWidth="1"/>
    <col min="11775" max="11775" width="1.5703125" customWidth="1"/>
    <col min="11776" max="11776" width="0.5703125" customWidth="1"/>
    <col min="11777" max="11777" width="1.85546875" customWidth="1"/>
    <col min="11778" max="11778" width="2.140625" customWidth="1"/>
    <col min="11779" max="11780" width="1.28515625" customWidth="1"/>
    <col min="11781" max="11781" width="4.28515625" customWidth="1"/>
    <col min="11782" max="11782" width="4.5703125" customWidth="1"/>
    <col min="11783" max="11783" width="1.42578125" customWidth="1"/>
    <col min="11784" max="11784" width="0.28515625" customWidth="1"/>
    <col min="11785" max="11785" width="1.140625" customWidth="1"/>
    <col min="11786" max="11786" width="6" customWidth="1"/>
    <col min="11787" max="11787" width="2.7109375" customWidth="1"/>
    <col min="11788" max="11788" width="1.28515625" customWidth="1"/>
    <col min="11789" max="11789" width="0.85546875" customWidth="1"/>
    <col min="11790" max="11790" width="1.7109375" customWidth="1"/>
    <col min="11791" max="11791" width="2.140625" customWidth="1"/>
    <col min="11792" max="11793" width="4.42578125" customWidth="1"/>
    <col min="11794" max="11794" width="0.28515625" customWidth="1"/>
    <col min="11795" max="11795" width="4.7109375" customWidth="1"/>
    <col min="11796" max="11796" width="3.140625" customWidth="1"/>
    <col min="11797" max="11797" width="0.5703125" customWidth="1"/>
    <col min="11798" max="11798" width="1" customWidth="1"/>
    <col min="11799" max="11800" width="1.7109375" customWidth="1"/>
    <col min="11801" max="11801" width="4.42578125" customWidth="1"/>
    <col min="11802" max="11802" width="1.28515625" customWidth="1"/>
    <col min="11803" max="11803" width="2.7109375" customWidth="1"/>
    <col min="11804" max="11804" width="0.5703125" customWidth="1"/>
    <col min="11805" max="11805" width="2.7109375" customWidth="1"/>
    <col min="11806" max="11806" width="1.5703125" customWidth="1"/>
    <col min="11807" max="11807" width="1.28515625" customWidth="1"/>
    <col min="11808" max="11808" width="2.42578125" customWidth="1"/>
    <col min="11809" max="11809" width="4.28515625" customWidth="1"/>
    <col min="11810" max="11810" width="0.85546875" customWidth="1"/>
    <col min="11811" max="11811" width="0.28515625" customWidth="1"/>
    <col min="11812" max="11812" width="0.140625" customWidth="1"/>
    <col min="11813" max="11813" width="1.42578125" customWidth="1"/>
    <col min="11814" max="11814" width="0.140625" customWidth="1"/>
    <col min="11815" max="11815" width="1.28515625" customWidth="1"/>
    <col min="11816" max="11816" width="0.5703125" customWidth="1"/>
    <col min="11817" max="11817" width="2.5703125" customWidth="1"/>
    <col min="11818" max="11818" width="0.140625" customWidth="1"/>
    <col min="11819" max="11819" width="2.140625" customWidth="1"/>
    <col min="11820" max="11820" width="5.28515625" customWidth="1"/>
    <col min="11821" max="11821" width="1.140625" customWidth="1"/>
    <col min="11822" max="11822" width="1.5703125" customWidth="1"/>
    <col min="11823" max="11823" width="0.140625" customWidth="1"/>
    <col min="11824" max="11824" width="0.7109375" customWidth="1"/>
    <col min="11825" max="11825" width="3.85546875" customWidth="1"/>
    <col min="11826" max="11827" width="0.140625" customWidth="1"/>
    <col min="11828" max="11828" width="1.28515625" customWidth="1"/>
    <col min="11829" max="11829" width="7.28515625" customWidth="1"/>
    <col min="11830" max="11831" width="0.140625" customWidth="1"/>
    <col min="11832" max="11832" width="1.28515625" customWidth="1"/>
    <col min="11833" max="11833" width="2.140625" customWidth="1"/>
    <col min="11834" max="11834" width="5.28515625" customWidth="1"/>
    <col min="11835" max="11836" width="0.140625" customWidth="1"/>
    <col min="11837" max="11837" width="1.28515625" customWidth="1"/>
    <col min="11838" max="11838" width="7.28515625" customWidth="1"/>
    <col min="11839" max="11840" width="0.140625" customWidth="1"/>
    <col min="11841" max="11842" width="0.5703125" customWidth="1"/>
    <col min="11843" max="11843" width="7.5703125" customWidth="1"/>
    <col min="11844" max="11844" width="5.85546875" customWidth="1"/>
    <col min="11845" max="11845" width="0.5703125" customWidth="1"/>
    <col min="11846" max="11847" width="0.140625" customWidth="1"/>
    <col min="11848" max="11848" width="15.140625" customWidth="1"/>
    <col min="11849" max="11849" width="0.140625" customWidth="1"/>
    <col min="12031" max="12031" width="1.5703125" customWidth="1"/>
    <col min="12032" max="12032" width="0.5703125" customWidth="1"/>
    <col min="12033" max="12033" width="1.85546875" customWidth="1"/>
    <col min="12034" max="12034" width="2.140625" customWidth="1"/>
    <col min="12035" max="12036" width="1.28515625" customWidth="1"/>
    <col min="12037" max="12037" width="4.28515625" customWidth="1"/>
    <col min="12038" max="12038" width="4.5703125" customWidth="1"/>
    <col min="12039" max="12039" width="1.42578125" customWidth="1"/>
    <col min="12040" max="12040" width="0.28515625" customWidth="1"/>
    <col min="12041" max="12041" width="1.140625" customWidth="1"/>
    <col min="12042" max="12042" width="6" customWidth="1"/>
    <col min="12043" max="12043" width="2.7109375" customWidth="1"/>
    <col min="12044" max="12044" width="1.28515625" customWidth="1"/>
    <col min="12045" max="12045" width="0.85546875" customWidth="1"/>
    <col min="12046" max="12046" width="1.7109375" customWidth="1"/>
    <col min="12047" max="12047" width="2.140625" customWidth="1"/>
    <col min="12048" max="12049" width="4.42578125" customWidth="1"/>
    <col min="12050" max="12050" width="0.28515625" customWidth="1"/>
    <col min="12051" max="12051" width="4.7109375" customWidth="1"/>
    <col min="12052" max="12052" width="3.140625" customWidth="1"/>
    <col min="12053" max="12053" width="0.5703125" customWidth="1"/>
    <col min="12054" max="12054" width="1" customWidth="1"/>
    <col min="12055" max="12056" width="1.7109375" customWidth="1"/>
    <col min="12057" max="12057" width="4.42578125" customWidth="1"/>
    <col min="12058" max="12058" width="1.28515625" customWidth="1"/>
    <col min="12059" max="12059" width="2.7109375" customWidth="1"/>
    <col min="12060" max="12060" width="0.5703125" customWidth="1"/>
    <col min="12061" max="12061" width="2.7109375" customWidth="1"/>
    <col min="12062" max="12062" width="1.5703125" customWidth="1"/>
    <col min="12063" max="12063" width="1.28515625" customWidth="1"/>
    <col min="12064" max="12064" width="2.42578125" customWidth="1"/>
    <col min="12065" max="12065" width="4.28515625" customWidth="1"/>
    <col min="12066" max="12066" width="0.85546875" customWidth="1"/>
    <col min="12067" max="12067" width="0.28515625" customWidth="1"/>
    <col min="12068" max="12068" width="0.140625" customWidth="1"/>
    <col min="12069" max="12069" width="1.42578125" customWidth="1"/>
    <col min="12070" max="12070" width="0.140625" customWidth="1"/>
    <col min="12071" max="12071" width="1.28515625" customWidth="1"/>
    <col min="12072" max="12072" width="0.5703125" customWidth="1"/>
    <col min="12073" max="12073" width="2.5703125" customWidth="1"/>
    <col min="12074" max="12074" width="0.140625" customWidth="1"/>
    <col min="12075" max="12075" width="2.140625" customWidth="1"/>
    <col min="12076" max="12076" width="5.28515625" customWidth="1"/>
    <col min="12077" max="12077" width="1.140625" customWidth="1"/>
    <col min="12078" max="12078" width="1.5703125" customWidth="1"/>
    <col min="12079" max="12079" width="0.140625" customWidth="1"/>
    <col min="12080" max="12080" width="0.7109375" customWidth="1"/>
    <col min="12081" max="12081" width="3.85546875" customWidth="1"/>
    <col min="12082" max="12083" width="0.140625" customWidth="1"/>
    <col min="12084" max="12084" width="1.28515625" customWidth="1"/>
    <col min="12085" max="12085" width="7.28515625" customWidth="1"/>
    <col min="12086" max="12087" width="0.140625" customWidth="1"/>
    <col min="12088" max="12088" width="1.28515625" customWidth="1"/>
    <col min="12089" max="12089" width="2.140625" customWidth="1"/>
    <col min="12090" max="12090" width="5.28515625" customWidth="1"/>
    <col min="12091" max="12092" width="0.140625" customWidth="1"/>
    <col min="12093" max="12093" width="1.28515625" customWidth="1"/>
    <col min="12094" max="12094" width="7.28515625" customWidth="1"/>
    <col min="12095" max="12096" width="0.140625" customWidth="1"/>
    <col min="12097" max="12098" width="0.5703125" customWidth="1"/>
    <col min="12099" max="12099" width="7.5703125" customWidth="1"/>
    <col min="12100" max="12100" width="5.85546875" customWidth="1"/>
    <col min="12101" max="12101" width="0.5703125" customWidth="1"/>
    <col min="12102" max="12103" width="0.140625" customWidth="1"/>
    <col min="12104" max="12104" width="15.140625" customWidth="1"/>
    <col min="12105" max="12105" width="0.140625" customWidth="1"/>
    <col min="12287" max="12287" width="1.5703125" customWidth="1"/>
    <col min="12288" max="12288" width="0.5703125" customWidth="1"/>
    <col min="12289" max="12289" width="1.85546875" customWidth="1"/>
    <col min="12290" max="12290" width="2.140625" customWidth="1"/>
    <col min="12291" max="12292" width="1.28515625" customWidth="1"/>
    <col min="12293" max="12293" width="4.28515625" customWidth="1"/>
    <col min="12294" max="12294" width="4.5703125" customWidth="1"/>
    <col min="12295" max="12295" width="1.42578125" customWidth="1"/>
    <col min="12296" max="12296" width="0.28515625" customWidth="1"/>
    <col min="12297" max="12297" width="1.140625" customWidth="1"/>
    <col min="12298" max="12298" width="6" customWidth="1"/>
    <col min="12299" max="12299" width="2.7109375" customWidth="1"/>
    <col min="12300" max="12300" width="1.28515625" customWidth="1"/>
    <col min="12301" max="12301" width="0.85546875" customWidth="1"/>
    <col min="12302" max="12302" width="1.7109375" customWidth="1"/>
    <col min="12303" max="12303" width="2.140625" customWidth="1"/>
    <col min="12304" max="12305" width="4.42578125" customWidth="1"/>
    <col min="12306" max="12306" width="0.28515625" customWidth="1"/>
    <col min="12307" max="12307" width="4.7109375" customWidth="1"/>
    <col min="12308" max="12308" width="3.140625" customWidth="1"/>
    <col min="12309" max="12309" width="0.5703125" customWidth="1"/>
    <col min="12310" max="12310" width="1" customWidth="1"/>
    <col min="12311" max="12312" width="1.7109375" customWidth="1"/>
    <col min="12313" max="12313" width="4.42578125" customWidth="1"/>
    <col min="12314" max="12314" width="1.28515625" customWidth="1"/>
    <col min="12315" max="12315" width="2.7109375" customWidth="1"/>
    <col min="12316" max="12316" width="0.5703125" customWidth="1"/>
    <col min="12317" max="12317" width="2.7109375" customWidth="1"/>
    <col min="12318" max="12318" width="1.5703125" customWidth="1"/>
    <col min="12319" max="12319" width="1.28515625" customWidth="1"/>
    <col min="12320" max="12320" width="2.42578125" customWidth="1"/>
    <col min="12321" max="12321" width="4.28515625" customWidth="1"/>
    <col min="12322" max="12322" width="0.85546875" customWidth="1"/>
    <col min="12323" max="12323" width="0.28515625" customWidth="1"/>
    <col min="12324" max="12324" width="0.140625" customWidth="1"/>
    <col min="12325" max="12325" width="1.42578125" customWidth="1"/>
    <col min="12326" max="12326" width="0.140625" customWidth="1"/>
    <col min="12327" max="12327" width="1.28515625" customWidth="1"/>
    <col min="12328" max="12328" width="0.5703125" customWidth="1"/>
    <col min="12329" max="12329" width="2.5703125" customWidth="1"/>
    <col min="12330" max="12330" width="0.140625" customWidth="1"/>
    <col min="12331" max="12331" width="2.140625" customWidth="1"/>
    <col min="12332" max="12332" width="5.28515625" customWidth="1"/>
    <col min="12333" max="12333" width="1.140625" customWidth="1"/>
    <col min="12334" max="12334" width="1.5703125" customWidth="1"/>
    <col min="12335" max="12335" width="0.140625" customWidth="1"/>
    <col min="12336" max="12336" width="0.7109375" customWidth="1"/>
    <col min="12337" max="12337" width="3.85546875" customWidth="1"/>
    <col min="12338" max="12339" width="0.140625" customWidth="1"/>
    <col min="12340" max="12340" width="1.28515625" customWidth="1"/>
    <col min="12341" max="12341" width="7.28515625" customWidth="1"/>
    <col min="12342" max="12343" width="0.140625" customWidth="1"/>
    <col min="12344" max="12344" width="1.28515625" customWidth="1"/>
    <col min="12345" max="12345" width="2.140625" customWidth="1"/>
    <col min="12346" max="12346" width="5.28515625" customWidth="1"/>
    <col min="12347" max="12348" width="0.140625" customWidth="1"/>
    <col min="12349" max="12349" width="1.28515625" customWidth="1"/>
    <col min="12350" max="12350" width="7.28515625" customWidth="1"/>
    <col min="12351" max="12352" width="0.140625" customWidth="1"/>
    <col min="12353" max="12354" width="0.5703125" customWidth="1"/>
    <col min="12355" max="12355" width="7.5703125" customWidth="1"/>
    <col min="12356" max="12356" width="5.85546875" customWidth="1"/>
    <col min="12357" max="12357" width="0.5703125" customWidth="1"/>
    <col min="12358" max="12359" width="0.140625" customWidth="1"/>
    <col min="12360" max="12360" width="15.140625" customWidth="1"/>
    <col min="12361" max="12361" width="0.140625" customWidth="1"/>
    <col min="12543" max="12543" width="1.5703125" customWidth="1"/>
    <col min="12544" max="12544" width="0.5703125" customWidth="1"/>
    <col min="12545" max="12545" width="1.85546875" customWidth="1"/>
    <col min="12546" max="12546" width="2.140625" customWidth="1"/>
    <col min="12547" max="12548" width="1.28515625" customWidth="1"/>
    <col min="12549" max="12549" width="4.28515625" customWidth="1"/>
    <col min="12550" max="12550" width="4.5703125" customWidth="1"/>
    <col min="12551" max="12551" width="1.42578125" customWidth="1"/>
    <col min="12552" max="12552" width="0.28515625" customWidth="1"/>
    <col min="12553" max="12553" width="1.140625" customWidth="1"/>
    <col min="12554" max="12554" width="6" customWidth="1"/>
    <col min="12555" max="12555" width="2.7109375" customWidth="1"/>
    <col min="12556" max="12556" width="1.28515625" customWidth="1"/>
    <col min="12557" max="12557" width="0.85546875" customWidth="1"/>
    <col min="12558" max="12558" width="1.7109375" customWidth="1"/>
    <col min="12559" max="12559" width="2.140625" customWidth="1"/>
    <col min="12560" max="12561" width="4.42578125" customWidth="1"/>
    <col min="12562" max="12562" width="0.28515625" customWidth="1"/>
    <col min="12563" max="12563" width="4.7109375" customWidth="1"/>
    <col min="12564" max="12564" width="3.140625" customWidth="1"/>
    <col min="12565" max="12565" width="0.5703125" customWidth="1"/>
    <col min="12566" max="12566" width="1" customWidth="1"/>
    <col min="12567" max="12568" width="1.7109375" customWidth="1"/>
    <col min="12569" max="12569" width="4.42578125" customWidth="1"/>
    <col min="12570" max="12570" width="1.28515625" customWidth="1"/>
    <col min="12571" max="12571" width="2.7109375" customWidth="1"/>
    <col min="12572" max="12572" width="0.5703125" customWidth="1"/>
    <col min="12573" max="12573" width="2.7109375" customWidth="1"/>
    <col min="12574" max="12574" width="1.5703125" customWidth="1"/>
    <col min="12575" max="12575" width="1.28515625" customWidth="1"/>
    <col min="12576" max="12576" width="2.42578125" customWidth="1"/>
    <col min="12577" max="12577" width="4.28515625" customWidth="1"/>
    <col min="12578" max="12578" width="0.85546875" customWidth="1"/>
    <col min="12579" max="12579" width="0.28515625" customWidth="1"/>
    <col min="12580" max="12580" width="0.140625" customWidth="1"/>
    <col min="12581" max="12581" width="1.42578125" customWidth="1"/>
    <col min="12582" max="12582" width="0.140625" customWidth="1"/>
    <col min="12583" max="12583" width="1.28515625" customWidth="1"/>
    <col min="12584" max="12584" width="0.5703125" customWidth="1"/>
    <col min="12585" max="12585" width="2.5703125" customWidth="1"/>
    <col min="12586" max="12586" width="0.140625" customWidth="1"/>
    <col min="12587" max="12587" width="2.140625" customWidth="1"/>
    <col min="12588" max="12588" width="5.28515625" customWidth="1"/>
    <col min="12589" max="12589" width="1.140625" customWidth="1"/>
    <col min="12590" max="12590" width="1.5703125" customWidth="1"/>
    <col min="12591" max="12591" width="0.140625" customWidth="1"/>
    <col min="12592" max="12592" width="0.7109375" customWidth="1"/>
    <col min="12593" max="12593" width="3.85546875" customWidth="1"/>
    <col min="12594" max="12595" width="0.140625" customWidth="1"/>
    <col min="12596" max="12596" width="1.28515625" customWidth="1"/>
    <col min="12597" max="12597" width="7.28515625" customWidth="1"/>
    <col min="12598" max="12599" width="0.140625" customWidth="1"/>
    <col min="12600" max="12600" width="1.28515625" customWidth="1"/>
    <col min="12601" max="12601" width="2.140625" customWidth="1"/>
    <col min="12602" max="12602" width="5.28515625" customWidth="1"/>
    <col min="12603" max="12604" width="0.140625" customWidth="1"/>
    <col min="12605" max="12605" width="1.28515625" customWidth="1"/>
    <col min="12606" max="12606" width="7.28515625" customWidth="1"/>
    <col min="12607" max="12608" width="0.140625" customWidth="1"/>
    <col min="12609" max="12610" width="0.5703125" customWidth="1"/>
    <col min="12611" max="12611" width="7.5703125" customWidth="1"/>
    <col min="12612" max="12612" width="5.85546875" customWidth="1"/>
    <col min="12613" max="12613" width="0.5703125" customWidth="1"/>
    <col min="12614" max="12615" width="0.140625" customWidth="1"/>
    <col min="12616" max="12616" width="15.140625" customWidth="1"/>
    <col min="12617" max="12617" width="0.140625" customWidth="1"/>
    <col min="12799" max="12799" width="1.5703125" customWidth="1"/>
    <col min="12800" max="12800" width="0.5703125" customWidth="1"/>
    <col min="12801" max="12801" width="1.85546875" customWidth="1"/>
    <col min="12802" max="12802" width="2.140625" customWidth="1"/>
    <col min="12803" max="12804" width="1.28515625" customWidth="1"/>
    <col min="12805" max="12805" width="4.28515625" customWidth="1"/>
    <col min="12806" max="12806" width="4.5703125" customWidth="1"/>
    <col min="12807" max="12807" width="1.42578125" customWidth="1"/>
    <col min="12808" max="12808" width="0.28515625" customWidth="1"/>
    <col min="12809" max="12809" width="1.140625" customWidth="1"/>
    <col min="12810" max="12810" width="6" customWidth="1"/>
    <col min="12811" max="12811" width="2.7109375" customWidth="1"/>
    <col min="12812" max="12812" width="1.28515625" customWidth="1"/>
    <col min="12813" max="12813" width="0.85546875" customWidth="1"/>
    <col min="12814" max="12814" width="1.7109375" customWidth="1"/>
    <col min="12815" max="12815" width="2.140625" customWidth="1"/>
    <col min="12816" max="12817" width="4.42578125" customWidth="1"/>
    <col min="12818" max="12818" width="0.28515625" customWidth="1"/>
    <col min="12819" max="12819" width="4.7109375" customWidth="1"/>
    <col min="12820" max="12820" width="3.140625" customWidth="1"/>
    <col min="12821" max="12821" width="0.5703125" customWidth="1"/>
    <col min="12822" max="12822" width="1" customWidth="1"/>
    <col min="12823" max="12824" width="1.7109375" customWidth="1"/>
    <col min="12825" max="12825" width="4.42578125" customWidth="1"/>
    <col min="12826" max="12826" width="1.28515625" customWidth="1"/>
    <col min="12827" max="12827" width="2.7109375" customWidth="1"/>
    <col min="12828" max="12828" width="0.5703125" customWidth="1"/>
    <col min="12829" max="12829" width="2.7109375" customWidth="1"/>
    <col min="12830" max="12830" width="1.5703125" customWidth="1"/>
    <col min="12831" max="12831" width="1.28515625" customWidth="1"/>
    <col min="12832" max="12832" width="2.42578125" customWidth="1"/>
    <col min="12833" max="12833" width="4.28515625" customWidth="1"/>
    <col min="12834" max="12834" width="0.85546875" customWidth="1"/>
    <col min="12835" max="12835" width="0.28515625" customWidth="1"/>
    <col min="12836" max="12836" width="0.140625" customWidth="1"/>
    <col min="12837" max="12837" width="1.42578125" customWidth="1"/>
    <col min="12838" max="12838" width="0.140625" customWidth="1"/>
    <col min="12839" max="12839" width="1.28515625" customWidth="1"/>
    <col min="12840" max="12840" width="0.5703125" customWidth="1"/>
    <col min="12841" max="12841" width="2.5703125" customWidth="1"/>
    <col min="12842" max="12842" width="0.140625" customWidth="1"/>
    <col min="12843" max="12843" width="2.140625" customWidth="1"/>
    <col min="12844" max="12844" width="5.28515625" customWidth="1"/>
    <col min="12845" max="12845" width="1.140625" customWidth="1"/>
    <col min="12846" max="12846" width="1.5703125" customWidth="1"/>
    <col min="12847" max="12847" width="0.140625" customWidth="1"/>
    <col min="12848" max="12848" width="0.7109375" customWidth="1"/>
    <col min="12849" max="12849" width="3.85546875" customWidth="1"/>
    <col min="12850" max="12851" width="0.140625" customWidth="1"/>
    <col min="12852" max="12852" width="1.28515625" customWidth="1"/>
    <col min="12853" max="12853" width="7.28515625" customWidth="1"/>
    <col min="12854" max="12855" width="0.140625" customWidth="1"/>
    <col min="12856" max="12856" width="1.28515625" customWidth="1"/>
    <col min="12857" max="12857" width="2.140625" customWidth="1"/>
    <col min="12858" max="12858" width="5.28515625" customWidth="1"/>
    <col min="12859" max="12860" width="0.140625" customWidth="1"/>
    <col min="12861" max="12861" width="1.28515625" customWidth="1"/>
    <col min="12862" max="12862" width="7.28515625" customWidth="1"/>
    <col min="12863" max="12864" width="0.140625" customWidth="1"/>
    <col min="12865" max="12866" width="0.5703125" customWidth="1"/>
    <col min="12867" max="12867" width="7.5703125" customWidth="1"/>
    <col min="12868" max="12868" width="5.85546875" customWidth="1"/>
    <col min="12869" max="12869" width="0.5703125" customWidth="1"/>
    <col min="12870" max="12871" width="0.140625" customWidth="1"/>
    <col min="12872" max="12872" width="15.140625" customWidth="1"/>
    <col min="12873" max="12873" width="0.140625" customWidth="1"/>
    <col min="13055" max="13055" width="1.5703125" customWidth="1"/>
    <col min="13056" max="13056" width="0.5703125" customWidth="1"/>
    <col min="13057" max="13057" width="1.85546875" customWidth="1"/>
    <col min="13058" max="13058" width="2.140625" customWidth="1"/>
    <col min="13059" max="13060" width="1.28515625" customWidth="1"/>
    <col min="13061" max="13061" width="4.28515625" customWidth="1"/>
    <col min="13062" max="13062" width="4.5703125" customWidth="1"/>
    <col min="13063" max="13063" width="1.42578125" customWidth="1"/>
    <col min="13064" max="13064" width="0.28515625" customWidth="1"/>
    <col min="13065" max="13065" width="1.140625" customWidth="1"/>
    <col min="13066" max="13066" width="6" customWidth="1"/>
    <col min="13067" max="13067" width="2.7109375" customWidth="1"/>
    <col min="13068" max="13068" width="1.28515625" customWidth="1"/>
    <col min="13069" max="13069" width="0.85546875" customWidth="1"/>
    <col min="13070" max="13070" width="1.7109375" customWidth="1"/>
    <col min="13071" max="13071" width="2.140625" customWidth="1"/>
    <col min="13072" max="13073" width="4.42578125" customWidth="1"/>
    <col min="13074" max="13074" width="0.28515625" customWidth="1"/>
    <col min="13075" max="13075" width="4.7109375" customWidth="1"/>
    <col min="13076" max="13076" width="3.140625" customWidth="1"/>
    <col min="13077" max="13077" width="0.5703125" customWidth="1"/>
    <col min="13078" max="13078" width="1" customWidth="1"/>
    <col min="13079" max="13080" width="1.7109375" customWidth="1"/>
    <col min="13081" max="13081" width="4.42578125" customWidth="1"/>
    <col min="13082" max="13082" width="1.28515625" customWidth="1"/>
    <col min="13083" max="13083" width="2.7109375" customWidth="1"/>
    <col min="13084" max="13084" width="0.5703125" customWidth="1"/>
    <col min="13085" max="13085" width="2.7109375" customWidth="1"/>
    <col min="13086" max="13086" width="1.5703125" customWidth="1"/>
    <col min="13087" max="13087" width="1.28515625" customWidth="1"/>
    <col min="13088" max="13088" width="2.42578125" customWidth="1"/>
    <col min="13089" max="13089" width="4.28515625" customWidth="1"/>
    <col min="13090" max="13090" width="0.85546875" customWidth="1"/>
    <col min="13091" max="13091" width="0.28515625" customWidth="1"/>
    <col min="13092" max="13092" width="0.140625" customWidth="1"/>
    <col min="13093" max="13093" width="1.42578125" customWidth="1"/>
    <col min="13094" max="13094" width="0.140625" customWidth="1"/>
    <col min="13095" max="13095" width="1.28515625" customWidth="1"/>
    <col min="13096" max="13096" width="0.5703125" customWidth="1"/>
    <col min="13097" max="13097" width="2.5703125" customWidth="1"/>
    <col min="13098" max="13098" width="0.140625" customWidth="1"/>
    <col min="13099" max="13099" width="2.140625" customWidth="1"/>
    <col min="13100" max="13100" width="5.28515625" customWidth="1"/>
    <col min="13101" max="13101" width="1.140625" customWidth="1"/>
    <col min="13102" max="13102" width="1.5703125" customWidth="1"/>
    <col min="13103" max="13103" width="0.140625" customWidth="1"/>
    <col min="13104" max="13104" width="0.7109375" customWidth="1"/>
    <col min="13105" max="13105" width="3.85546875" customWidth="1"/>
    <col min="13106" max="13107" width="0.140625" customWidth="1"/>
    <col min="13108" max="13108" width="1.28515625" customWidth="1"/>
    <col min="13109" max="13109" width="7.28515625" customWidth="1"/>
    <col min="13110" max="13111" width="0.140625" customWidth="1"/>
    <col min="13112" max="13112" width="1.28515625" customWidth="1"/>
    <col min="13113" max="13113" width="2.140625" customWidth="1"/>
    <col min="13114" max="13114" width="5.28515625" customWidth="1"/>
    <col min="13115" max="13116" width="0.140625" customWidth="1"/>
    <col min="13117" max="13117" width="1.28515625" customWidth="1"/>
    <col min="13118" max="13118" width="7.28515625" customWidth="1"/>
    <col min="13119" max="13120" width="0.140625" customWidth="1"/>
    <col min="13121" max="13122" width="0.5703125" customWidth="1"/>
    <col min="13123" max="13123" width="7.5703125" customWidth="1"/>
    <col min="13124" max="13124" width="5.85546875" customWidth="1"/>
    <col min="13125" max="13125" width="0.5703125" customWidth="1"/>
    <col min="13126" max="13127" width="0.140625" customWidth="1"/>
    <col min="13128" max="13128" width="15.140625" customWidth="1"/>
    <col min="13129" max="13129" width="0.140625" customWidth="1"/>
    <col min="13311" max="13311" width="1.5703125" customWidth="1"/>
    <col min="13312" max="13312" width="0.5703125" customWidth="1"/>
    <col min="13313" max="13313" width="1.85546875" customWidth="1"/>
    <col min="13314" max="13314" width="2.140625" customWidth="1"/>
    <col min="13315" max="13316" width="1.28515625" customWidth="1"/>
    <col min="13317" max="13317" width="4.28515625" customWidth="1"/>
    <col min="13318" max="13318" width="4.5703125" customWidth="1"/>
    <col min="13319" max="13319" width="1.42578125" customWidth="1"/>
    <col min="13320" max="13320" width="0.28515625" customWidth="1"/>
    <col min="13321" max="13321" width="1.140625" customWidth="1"/>
    <col min="13322" max="13322" width="6" customWidth="1"/>
    <col min="13323" max="13323" width="2.7109375" customWidth="1"/>
    <col min="13324" max="13324" width="1.28515625" customWidth="1"/>
    <col min="13325" max="13325" width="0.85546875" customWidth="1"/>
    <col min="13326" max="13326" width="1.7109375" customWidth="1"/>
    <col min="13327" max="13327" width="2.140625" customWidth="1"/>
    <col min="13328" max="13329" width="4.42578125" customWidth="1"/>
    <col min="13330" max="13330" width="0.28515625" customWidth="1"/>
    <col min="13331" max="13331" width="4.7109375" customWidth="1"/>
    <col min="13332" max="13332" width="3.140625" customWidth="1"/>
    <col min="13333" max="13333" width="0.5703125" customWidth="1"/>
    <col min="13334" max="13334" width="1" customWidth="1"/>
    <col min="13335" max="13336" width="1.7109375" customWidth="1"/>
    <col min="13337" max="13337" width="4.42578125" customWidth="1"/>
    <col min="13338" max="13338" width="1.28515625" customWidth="1"/>
    <col min="13339" max="13339" width="2.7109375" customWidth="1"/>
    <col min="13340" max="13340" width="0.5703125" customWidth="1"/>
    <col min="13341" max="13341" width="2.7109375" customWidth="1"/>
    <col min="13342" max="13342" width="1.5703125" customWidth="1"/>
    <col min="13343" max="13343" width="1.28515625" customWidth="1"/>
    <col min="13344" max="13344" width="2.42578125" customWidth="1"/>
    <col min="13345" max="13345" width="4.28515625" customWidth="1"/>
    <col min="13346" max="13346" width="0.85546875" customWidth="1"/>
    <col min="13347" max="13347" width="0.28515625" customWidth="1"/>
    <col min="13348" max="13348" width="0.140625" customWidth="1"/>
    <col min="13349" max="13349" width="1.42578125" customWidth="1"/>
    <col min="13350" max="13350" width="0.140625" customWidth="1"/>
    <col min="13351" max="13351" width="1.28515625" customWidth="1"/>
    <col min="13352" max="13352" width="0.5703125" customWidth="1"/>
    <col min="13353" max="13353" width="2.5703125" customWidth="1"/>
    <col min="13354" max="13354" width="0.140625" customWidth="1"/>
    <col min="13355" max="13355" width="2.140625" customWidth="1"/>
    <col min="13356" max="13356" width="5.28515625" customWidth="1"/>
    <col min="13357" max="13357" width="1.140625" customWidth="1"/>
    <col min="13358" max="13358" width="1.5703125" customWidth="1"/>
    <col min="13359" max="13359" width="0.140625" customWidth="1"/>
    <col min="13360" max="13360" width="0.7109375" customWidth="1"/>
    <col min="13361" max="13361" width="3.85546875" customWidth="1"/>
    <col min="13362" max="13363" width="0.140625" customWidth="1"/>
    <col min="13364" max="13364" width="1.28515625" customWidth="1"/>
    <col min="13365" max="13365" width="7.28515625" customWidth="1"/>
    <col min="13366" max="13367" width="0.140625" customWidth="1"/>
    <col min="13368" max="13368" width="1.28515625" customWidth="1"/>
    <col min="13369" max="13369" width="2.140625" customWidth="1"/>
    <col min="13370" max="13370" width="5.28515625" customWidth="1"/>
    <col min="13371" max="13372" width="0.140625" customWidth="1"/>
    <col min="13373" max="13373" width="1.28515625" customWidth="1"/>
    <col min="13374" max="13374" width="7.28515625" customWidth="1"/>
    <col min="13375" max="13376" width="0.140625" customWidth="1"/>
    <col min="13377" max="13378" width="0.5703125" customWidth="1"/>
    <col min="13379" max="13379" width="7.5703125" customWidth="1"/>
    <col min="13380" max="13380" width="5.85546875" customWidth="1"/>
    <col min="13381" max="13381" width="0.5703125" customWidth="1"/>
    <col min="13382" max="13383" width="0.140625" customWidth="1"/>
    <col min="13384" max="13384" width="15.140625" customWidth="1"/>
    <col min="13385" max="13385" width="0.140625" customWidth="1"/>
    <col min="13567" max="13567" width="1.5703125" customWidth="1"/>
    <col min="13568" max="13568" width="0.5703125" customWidth="1"/>
    <col min="13569" max="13569" width="1.85546875" customWidth="1"/>
    <col min="13570" max="13570" width="2.140625" customWidth="1"/>
    <col min="13571" max="13572" width="1.28515625" customWidth="1"/>
    <col min="13573" max="13573" width="4.28515625" customWidth="1"/>
    <col min="13574" max="13574" width="4.5703125" customWidth="1"/>
    <col min="13575" max="13575" width="1.42578125" customWidth="1"/>
    <col min="13576" max="13576" width="0.28515625" customWidth="1"/>
    <col min="13577" max="13577" width="1.140625" customWidth="1"/>
    <col min="13578" max="13578" width="6" customWidth="1"/>
    <col min="13579" max="13579" width="2.7109375" customWidth="1"/>
    <col min="13580" max="13580" width="1.28515625" customWidth="1"/>
    <col min="13581" max="13581" width="0.85546875" customWidth="1"/>
    <col min="13582" max="13582" width="1.7109375" customWidth="1"/>
    <col min="13583" max="13583" width="2.140625" customWidth="1"/>
    <col min="13584" max="13585" width="4.42578125" customWidth="1"/>
    <col min="13586" max="13586" width="0.28515625" customWidth="1"/>
    <col min="13587" max="13587" width="4.7109375" customWidth="1"/>
    <col min="13588" max="13588" width="3.140625" customWidth="1"/>
    <col min="13589" max="13589" width="0.5703125" customWidth="1"/>
    <col min="13590" max="13590" width="1" customWidth="1"/>
    <col min="13591" max="13592" width="1.7109375" customWidth="1"/>
    <col min="13593" max="13593" width="4.42578125" customWidth="1"/>
    <col min="13594" max="13594" width="1.28515625" customWidth="1"/>
    <col min="13595" max="13595" width="2.7109375" customWidth="1"/>
    <col min="13596" max="13596" width="0.5703125" customWidth="1"/>
    <col min="13597" max="13597" width="2.7109375" customWidth="1"/>
    <col min="13598" max="13598" width="1.5703125" customWidth="1"/>
    <col min="13599" max="13599" width="1.28515625" customWidth="1"/>
    <col min="13600" max="13600" width="2.42578125" customWidth="1"/>
    <col min="13601" max="13601" width="4.28515625" customWidth="1"/>
    <col min="13602" max="13602" width="0.85546875" customWidth="1"/>
    <col min="13603" max="13603" width="0.28515625" customWidth="1"/>
    <col min="13604" max="13604" width="0.140625" customWidth="1"/>
    <col min="13605" max="13605" width="1.42578125" customWidth="1"/>
    <col min="13606" max="13606" width="0.140625" customWidth="1"/>
    <col min="13607" max="13607" width="1.28515625" customWidth="1"/>
    <col min="13608" max="13608" width="0.5703125" customWidth="1"/>
    <col min="13609" max="13609" width="2.5703125" customWidth="1"/>
    <col min="13610" max="13610" width="0.140625" customWidth="1"/>
    <col min="13611" max="13611" width="2.140625" customWidth="1"/>
    <col min="13612" max="13612" width="5.28515625" customWidth="1"/>
    <col min="13613" max="13613" width="1.140625" customWidth="1"/>
    <col min="13614" max="13614" width="1.5703125" customWidth="1"/>
    <col min="13615" max="13615" width="0.140625" customWidth="1"/>
    <col min="13616" max="13616" width="0.7109375" customWidth="1"/>
    <col min="13617" max="13617" width="3.85546875" customWidth="1"/>
    <col min="13618" max="13619" width="0.140625" customWidth="1"/>
    <col min="13620" max="13620" width="1.28515625" customWidth="1"/>
    <col min="13621" max="13621" width="7.28515625" customWidth="1"/>
    <col min="13622" max="13623" width="0.140625" customWidth="1"/>
    <col min="13624" max="13624" width="1.28515625" customWidth="1"/>
    <col min="13625" max="13625" width="2.140625" customWidth="1"/>
    <col min="13626" max="13626" width="5.28515625" customWidth="1"/>
    <col min="13627" max="13628" width="0.140625" customWidth="1"/>
    <col min="13629" max="13629" width="1.28515625" customWidth="1"/>
    <col min="13630" max="13630" width="7.28515625" customWidth="1"/>
    <col min="13631" max="13632" width="0.140625" customWidth="1"/>
    <col min="13633" max="13634" width="0.5703125" customWidth="1"/>
    <col min="13635" max="13635" width="7.5703125" customWidth="1"/>
    <col min="13636" max="13636" width="5.85546875" customWidth="1"/>
    <col min="13637" max="13637" width="0.5703125" customWidth="1"/>
    <col min="13638" max="13639" width="0.140625" customWidth="1"/>
    <col min="13640" max="13640" width="15.140625" customWidth="1"/>
    <col min="13641" max="13641" width="0.140625" customWidth="1"/>
    <col min="13823" max="13823" width="1.5703125" customWidth="1"/>
    <col min="13824" max="13824" width="0.5703125" customWidth="1"/>
    <col min="13825" max="13825" width="1.85546875" customWidth="1"/>
    <col min="13826" max="13826" width="2.140625" customWidth="1"/>
    <col min="13827" max="13828" width="1.28515625" customWidth="1"/>
    <col min="13829" max="13829" width="4.28515625" customWidth="1"/>
    <col min="13830" max="13830" width="4.5703125" customWidth="1"/>
    <col min="13831" max="13831" width="1.42578125" customWidth="1"/>
    <col min="13832" max="13832" width="0.28515625" customWidth="1"/>
    <col min="13833" max="13833" width="1.140625" customWidth="1"/>
    <col min="13834" max="13834" width="6" customWidth="1"/>
    <col min="13835" max="13835" width="2.7109375" customWidth="1"/>
    <col min="13836" max="13836" width="1.28515625" customWidth="1"/>
    <col min="13837" max="13837" width="0.85546875" customWidth="1"/>
    <col min="13838" max="13838" width="1.7109375" customWidth="1"/>
    <col min="13839" max="13839" width="2.140625" customWidth="1"/>
    <col min="13840" max="13841" width="4.42578125" customWidth="1"/>
    <col min="13842" max="13842" width="0.28515625" customWidth="1"/>
    <col min="13843" max="13843" width="4.7109375" customWidth="1"/>
    <col min="13844" max="13844" width="3.140625" customWidth="1"/>
    <col min="13845" max="13845" width="0.5703125" customWidth="1"/>
    <col min="13846" max="13846" width="1" customWidth="1"/>
    <col min="13847" max="13848" width="1.7109375" customWidth="1"/>
    <col min="13849" max="13849" width="4.42578125" customWidth="1"/>
    <col min="13850" max="13850" width="1.28515625" customWidth="1"/>
    <col min="13851" max="13851" width="2.7109375" customWidth="1"/>
    <col min="13852" max="13852" width="0.5703125" customWidth="1"/>
    <col min="13853" max="13853" width="2.7109375" customWidth="1"/>
    <col min="13854" max="13854" width="1.5703125" customWidth="1"/>
    <col min="13855" max="13855" width="1.28515625" customWidth="1"/>
    <col min="13856" max="13856" width="2.42578125" customWidth="1"/>
    <col min="13857" max="13857" width="4.28515625" customWidth="1"/>
    <col min="13858" max="13858" width="0.85546875" customWidth="1"/>
    <col min="13859" max="13859" width="0.28515625" customWidth="1"/>
    <col min="13860" max="13860" width="0.140625" customWidth="1"/>
    <col min="13861" max="13861" width="1.42578125" customWidth="1"/>
    <col min="13862" max="13862" width="0.140625" customWidth="1"/>
    <col min="13863" max="13863" width="1.28515625" customWidth="1"/>
    <col min="13864" max="13864" width="0.5703125" customWidth="1"/>
    <col min="13865" max="13865" width="2.5703125" customWidth="1"/>
    <col min="13866" max="13866" width="0.140625" customWidth="1"/>
    <col min="13867" max="13867" width="2.140625" customWidth="1"/>
    <col min="13868" max="13868" width="5.28515625" customWidth="1"/>
    <col min="13869" max="13869" width="1.140625" customWidth="1"/>
    <col min="13870" max="13870" width="1.5703125" customWidth="1"/>
    <col min="13871" max="13871" width="0.140625" customWidth="1"/>
    <col min="13872" max="13872" width="0.7109375" customWidth="1"/>
    <col min="13873" max="13873" width="3.85546875" customWidth="1"/>
    <col min="13874" max="13875" width="0.140625" customWidth="1"/>
    <col min="13876" max="13876" width="1.28515625" customWidth="1"/>
    <col min="13877" max="13877" width="7.28515625" customWidth="1"/>
    <col min="13878" max="13879" width="0.140625" customWidth="1"/>
    <col min="13880" max="13880" width="1.28515625" customWidth="1"/>
    <col min="13881" max="13881" width="2.140625" customWidth="1"/>
    <col min="13882" max="13882" width="5.28515625" customWidth="1"/>
    <col min="13883" max="13884" width="0.140625" customWidth="1"/>
    <col min="13885" max="13885" width="1.28515625" customWidth="1"/>
    <col min="13886" max="13886" width="7.28515625" customWidth="1"/>
    <col min="13887" max="13888" width="0.140625" customWidth="1"/>
    <col min="13889" max="13890" width="0.5703125" customWidth="1"/>
    <col min="13891" max="13891" width="7.5703125" customWidth="1"/>
    <col min="13892" max="13892" width="5.85546875" customWidth="1"/>
    <col min="13893" max="13893" width="0.5703125" customWidth="1"/>
    <col min="13894" max="13895" width="0.140625" customWidth="1"/>
    <col min="13896" max="13896" width="15.140625" customWidth="1"/>
    <col min="13897" max="13897" width="0.140625" customWidth="1"/>
    <col min="14079" max="14079" width="1.5703125" customWidth="1"/>
    <col min="14080" max="14080" width="0.5703125" customWidth="1"/>
    <col min="14081" max="14081" width="1.85546875" customWidth="1"/>
    <col min="14082" max="14082" width="2.140625" customWidth="1"/>
    <col min="14083" max="14084" width="1.28515625" customWidth="1"/>
    <col min="14085" max="14085" width="4.28515625" customWidth="1"/>
    <col min="14086" max="14086" width="4.5703125" customWidth="1"/>
    <col min="14087" max="14087" width="1.42578125" customWidth="1"/>
    <col min="14088" max="14088" width="0.28515625" customWidth="1"/>
    <col min="14089" max="14089" width="1.140625" customWidth="1"/>
    <col min="14090" max="14090" width="6" customWidth="1"/>
    <col min="14091" max="14091" width="2.7109375" customWidth="1"/>
    <col min="14092" max="14092" width="1.28515625" customWidth="1"/>
    <col min="14093" max="14093" width="0.85546875" customWidth="1"/>
    <col min="14094" max="14094" width="1.7109375" customWidth="1"/>
    <col min="14095" max="14095" width="2.140625" customWidth="1"/>
    <col min="14096" max="14097" width="4.42578125" customWidth="1"/>
    <col min="14098" max="14098" width="0.28515625" customWidth="1"/>
    <col min="14099" max="14099" width="4.7109375" customWidth="1"/>
    <col min="14100" max="14100" width="3.140625" customWidth="1"/>
    <col min="14101" max="14101" width="0.5703125" customWidth="1"/>
    <col min="14102" max="14102" width="1" customWidth="1"/>
    <col min="14103" max="14104" width="1.7109375" customWidth="1"/>
    <col min="14105" max="14105" width="4.42578125" customWidth="1"/>
    <col min="14106" max="14106" width="1.28515625" customWidth="1"/>
    <col min="14107" max="14107" width="2.7109375" customWidth="1"/>
    <col min="14108" max="14108" width="0.5703125" customWidth="1"/>
    <col min="14109" max="14109" width="2.7109375" customWidth="1"/>
    <col min="14110" max="14110" width="1.5703125" customWidth="1"/>
    <col min="14111" max="14111" width="1.28515625" customWidth="1"/>
    <col min="14112" max="14112" width="2.42578125" customWidth="1"/>
    <col min="14113" max="14113" width="4.28515625" customWidth="1"/>
    <col min="14114" max="14114" width="0.85546875" customWidth="1"/>
    <col min="14115" max="14115" width="0.28515625" customWidth="1"/>
    <col min="14116" max="14116" width="0.140625" customWidth="1"/>
    <col min="14117" max="14117" width="1.42578125" customWidth="1"/>
    <col min="14118" max="14118" width="0.140625" customWidth="1"/>
    <col min="14119" max="14119" width="1.28515625" customWidth="1"/>
    <col min="14120" max="14120" width="0.5703125" customWidth="1"/>
    <col min="14121" max="14121" width="2.5703125" customWidth="1"/>
    <col min="14122" max="14122" width="0.140625" customWidth="1"/>
    <col min="14123" max="14123" width="2.140625" customWidth="1"/>
    <col min="14124" max="14124" width="5.28515625" customWidth="1"/>
    <col min="14125" max="14125" width="1.140625" customWidth="1"/>
    <col min="14126" max="14126" width="1.5703125" customWidth="1"/>
    <col min="14127" max="14127" width="0.140625" customWidth="1"/>
    <col min="14128" max="14128" width="0.7109375" customWidth="1"/>
    <col min="14129" max="14129" width="3.85546875" customWidth="1"/>
    <col min="14130" max="14131" width="0.140625" customWidth="1"/>
    <col min="14132" max="14132" width="1.28515625" customWidth="1"/>
    <col min="14133" max="14133" width="7.28515625" customWidth="1"/>
    <col min="14134" max="14135" width="0.140625" customWidth="1"/>
    <col min="14136" max="14136" width="1.28515625" customWidth="1"/>
    <col min="14137" max="14137" width="2.140625" customWidth="1"/>
    <col min="14138" max="14138" width="5.28515625" customWidth="1"/>
    <col min="14139" max="14140" width="0.140625" customWidth="1"/>
    <col min="14141" max="14141" width="1.28515625" customWidth="1"/>
    <col min="14142" max="14142" width="7.28515625" customWidth="1"/>
    <col min="14143" max="14144" width="0.140625" customWidth="1"/>
    <col min="14145" max="14146" width="0.5703125" customWidth="1"/>
    <col min="14147" max="14147" width="7.5703125" customWidth="1"/>
    <col min="14148" max="14148" width="5.85546875" customWidth="1"/>
    <col min="14149" max="14149" width="0.5703125" customWidth="1"/>
    <col min="14150" max="14151" width="0.140625" customWidth="1"/>
    <col min="14152" max="14152" width="15.140625" customWidth="1"/>
    <col min="14153" max="14153" width="0.140625" customWidth="1"/>
    <col min="14335" max="14335" width="1.5703125" customWidth="1"/>
    <col min="14336" max="14336" width="0.5703125" customWidth="1"/>
    <col min="14337" max="14337" width="1.85546875" customWidth="1"/>
    <col min="14338" max="14338" width="2.140625" customWidth="1"/>
    <col min="14339" max="14340" width="1.28515625" customWidth="1"/>
    <col min="14341" max="14341" width="4.28515625" customWidth="1"/>
    <col min="14342" max="14342" width="4.5703125" customWidth="1"/>
    <col min="14343" max="14343" width="1.42578125" customWidth="1"/>
    <col min="14344" max="14344" width="0.28515625" customWidth="1"/>
    <col min="14345" max="14345" width="1.140625" customWidth="1"/>
    <col min="14346" max="14346" width="6" customWidth="1"/>
    <col min="14347" max="14347" width="2.7109375" customWidth="1"/>
    <col min="14348" max="14348" width="1.28515625" customWidth="1"/>
    <col min="14349" max="14349" width="0.85546875" customWidth="1"/>
    <col min="14350" max="14350" width="1.7109375" customWidth="1"/>
    <col min="14351" max="14351" width="2.140625" customWidth="1"/>
    <col min="14352" max="14353" width="4.42578125" customWidth="1"/>
    <col min="14354" max="14354" width="0.28515625" customWidth="1"/>
    <col min="14355" max="14355" width="4.7109375" customWidth="1"/>
    <col min="14356" max="14356" width="3.140625" customWidth="1"/>
    <col min="14357" max="14357" width="0.5703125" customWidth="1"/>
    <col min="14358" max="14358" width="1" customWidth="1"/>
    <col min="14359" max="14360" width="1.7109375" customWidth="1"/>
    <col min="14361" max="14361" width="4.42578125" customWidth="1"/>
    <col min="14362" max="14362" width="1.28515625" customWidth="1"/>
    <col min="14363" max="14363" width="2.7109375" customWidth="1"/>
    <col min="14364" max="14364" width="0.5703125" customWidth="1"/>
    <col min="14365" max="14365" width="2.7109375" customWidth="1"/>
    <col min="14366" max="14366" width="1.5703125" customWidth="1"/>
    <col min="14367" max="14367" width="1.28515625" customWidth="1"/>
    <col min="14368" max="14368" width="2.42578125" customWidth="1"/>
    <col min="14369" max="14369" width="4.28515625" customWidth="1"/>
    <col min="14370" max="14370" width="0.85546875" customWidth="1"/>
    <col min="14371" max="14371" width="0.28515625" customWidth="1"/>
    <col min="14372" max="14372" width="0.140625" customWidth="1"/>
    <col min="14373" max="14373" width="1.42578125" customWidth="1"/>
    <col min="14374" max="14374" width="0.140625" customWidth="1"/>
    <col min="14375" max="14375" width="1.28515625" customWidth="1"/>
    <col min="14376" max="14376" width="0.5703125" customWidth="1"/>
    <col min="14377" max="14377" width="2.5703125" customWidth="1"/>
    <col min="14378" max="14378" width="0.140625" customWidth="1"/>
    <col min="14379" max="14379" width="2.140625" customWidth="1"/>
    <col min="14380" max="14380" width="5.28515625" customWidth="1"/>
    <col min="14381" max="14381" width="1.140625" customWidth="1"/>
    <col min="14382" max="14382" width="1.5703125" customWidth="1"/>
    <col min="14383" max="14383" width="0.140625" customWidth="1"/>
    <col min="14384" max="14384" width="0.7109375" customWidth="1"/>
    <col min="14385" max="14385" width="3.85546875" customWidth="1"/>
    <col min="14386" max="14387" width="0.140625" customWidth="1"/>
    <col min="14388" max="14388" width="1.28515625" customWidth="1"/>
    <col min="14389" max="14389" width="7.28515625" customWidth="1"/>
    <col min="14390" max="14391" width="0.140625" customWidth="1"/>
    <col min="14392" max="14392" width="1.28515625" customWidth="1"/>
    <col min="14393" max="14393" width="2.140625" customWidth="1"/>
    <col min="14394" max="14394" width="5.28515625" customWidth="1"/>
    <col min="14395" max="14396" width="0.140625" customWidth="1"/>
    <col min="14397" max="14397" width="1.28515625" customWidth="1"/>
    <col min="14398" max="14398" width="7.28515625" customWidth="1"/>
    <col min="14399" max="14400" width="0.140625" customWidth="1"/>
    <col min="14401" max="14402" width="0.5703125" customWidth="1"/>
    <col min="14403" max="14403" width="7.5703125" customWidth="1"/>
    <col min="14404" max="14404" width="5.85546875" customWidth="1"/>
    <col min="14405" max="14405" width="0.5703125" customWidth="1"/>
    <col min="14406" max="14407" width="0.140625" customWidth="1"/>
    <col min="14408" max="14408" width="15.140625" customWidth="1"/>
    <col min="14409" max="14409" width="0.140625" customWidth="1"/>
    <col min="14591" max="14591" width="1.5703125" customWidth="1"/>
    <col min="14592" max="14592" width="0.5703125" customWidth="1"/>
    <col min="14593" max="14593" width="1.85546875" customWidth="1"/>
    <col min="14594" max="14594" width="2.140625" customWidth="1"/>
    <col min="14595" max="14596" width="1.28515625" customWidth="1"/>
    <col min="14597" max="14597" width="4.28515625" customWidth="1"/>
    <col min="14598" max="14598" width="4.5703125" customWidth="1"/>
    <col min="14599" max="14599" width="1.42578125" customWidth="1"/>
    <col min="14600" max="14600" width="0.28515625" customWidth="1"/>
    <col min="14601" max="14601" width="1.140625" customWidth="1"/>
    <col min="14602" max="14602" width="6" customWidth="1"/>
    <col min="14603" max="14603" width="2.7109375" customWidth="1"/>
    <col min="14604" max="14604" width="1.28515625" customWidth="1"/>
    <col min="14605" max="14605" width="0.85546875" customWidth="1"/>
    <col min="14606" max="14606" width="1.7109375" customWidth="1"/>
    <col min="14607" max="14607" width="2.140625" customWidth="1"/>
    <col min="14608" max="14609" width="4.42578125" customWidth="1"/>
    <col min="14610" max="14610" width="0.28515625" customWidth="1"/>
    <col min="14611" max="14611" width="4.7109375" customWidth="1"/>
    <col min="14612" max="14612" width="3.140625" customWidth="1"/>
    <col min="14613" max="14613" width="0.5703125" customWidth="1"/>
    <col min="14614" max="14614" width="1" customWidth="1"/>
    <col min="14615" max="14616" width="1.7109375" customWidth="1"/>
    <col min="14617" max="14617" width="4.42578125" customWidth="1"/>
    <col min="14618" max="14618" width="1.28515625" customWidth="1"/>
    <col min="14619" max="14619" width="2.7109375" customWidth="1"/>
    <col min="14620" max="14620" width="0.5703125" customWidth="1"/>
    <col min="14621" max="14621" width="2.7109375" customWidth="1"/>
    <col min="14622" max="14622" width="1.5703125" customWidth="1"/>
    <col min="14623" max="14623" width="1.28515625" customWidth="1"/>
    <col min="14624" max="14624" width="2.42578125" customWidth="1"/>
    <col min="14625" max="14625" width="4.28515625" customWidth="1"/>
    <col min="14626" max="14626" width="0.85546875" customWidth="1"/>
    <col min="14627" max="14627" width="0.28515625" customWidth="1"/>
    <col min="14628" max="14628" width="0.140625" customWidth="1"/>
    <col min="14629" max="14629" width="1.42578125" customWidth="1"/>
    <col min="14630" max="14630" width="0.140625" customWidth="1"/>
    <col min="14631" max="14631" width="1.28515625" customWidth="1"/>
    <col min="14632" max="14632" width="0.5703125" customWidth="1"/>
    <col min="14633" max="14633" width="2.5703125" customWidth="1"/>
    <col min="14634" max="14634" width="0.140625" customWidth="1"/>
    <col min="14635" max="14635" width="2.140625" customWidth="1"/>
    <col min="14636" max="14636" width="5.28515625" customWidth="1"/>
    <col min="14637" max="14637" width="1.140625" customWidth="1"/>
    <col min="14638" max="14638" width="1.5703125" customWidth="1"/>
    <col min="14639" max="14639" width="0.140625" customWidth="1"/>
    <col min="14640" max="14640" width="0.7109375" customWidth="1"/>
    <col min="14641" max="14641" width="3.85546875" customWidth="1"/>
    <col min="14642" max="14643" width="0.140625" customWidth="1"/>
    <col min="14644" max="14644" width="1.28515625" customWidth="1"/>
    <col min="14645" max="14645" width="7.28515625" customWidth="1"/>
    <col min="14646" max="14647" width="0.140625" customWidth="1"/>
    <col min="14648" max="14648" width="1.28515625" customWidth="1"/>
    <col min="14649" max="14649" width="2.140625" customWidth="1"/>
    <col min="14650" max="14650" width="5.28515625" customWidth="1"/>
    <col min="14651" max="14652" width="0.140625" customWidth="1"/>
    <col min="14653" max="14653" width="1.28515625" customWidth="1"/>
    <col min="14654" max="14654" width="7.28515625" customWidth="1"/>
    <col min="14655" max="14656" width="0.140625" customWidth="1"/>
    <col min="14657" max="14658" width="0.5703125" customWidth="1"/>
    <col min="14659" max="14659" width="7.5703125" customWidth="1"/>
    <col min="14660" max="14660" width="5.85546875" customWidth="1"/>
    <col min="14661" max="14661" width="0.5703125" customWidth="1"/>
    <col min="14662" max="14663" width="0.140625" customWidth="1"/>
    <col min="14664" max="14664" width="15.140625" customWidth="1"/>
    <col min="14665" max="14665" width="0.140625" customWidth="1"/>
    <col min="14847" max="14847" width="1.5703125" customWidth="1"/>
    <col min="14848" max="14848" width="0.5703125" customWidth="1"/>
    <col min="14849" max="14849" width="1.85546875" customWidth="1"/>
    <col min="14850" max="14850" width="2.140625" customWidth="1"/>
    <col min="14851" max="14852" width="1.28515625" customWidth="1"/>
    <col min="14853" max="14853" width="4.28515625" customWidth="1"/>
    <col min="14854" max="14854" width="4.5703125" customWidth="1"/>
    <col min="14855" max="14855" width="1.42578125" customWidth="1"/>
    <col min="14856" max="14856" width="0.28515625" customWidth="1"/>
    <col min="14857" max="14857" width="1.140625" customWidth="1"/>
    <col min="14858" max="14858" width="6" customWidth="1"/>
    <col min="14859" max="14859" width="2.7109375" customWidth="1"/>
    <col min="14860" max="14860" width="1.28515625" customWidth="1"/>
    <col min="14861" max="14861" width="0.85546875" customWidth="1"/>
    <col min="14862" max="14862" width="1.7109375" customWidth="1"/>
    <col min="14863" max="14863" width="2.140625" customWidth="1"/>
    <col min="14864" max="14865" width="4.42578125" customWidth="1"/>
    <col min="14866" max="14866" width="0.28515625" customWidth="1"/>
    <col min="14867" max="14867" width="4.7109375" customWidth="1"/>
    <col min="14868" max="14868" width="3.140625" customWidth="1"/>
    <col min="14869" max="14869" width="0.5703125" customWidth="1"/>
    <col min="14870" max="14870" width="1" customWidth="1"/>
    <col min="14871" max="14872" width="1.7109375" customWidth="1"/>
    <col min="14873" max="14873" width="4.42578125" customWidth="1"/>
    <col min="14874" max="14874" width="1.28515625" customWidth="1"/>
    <col min="14875" max="14875" width="2.7109375" customWidth="1"/>
    <col min="14876" max="14876" width="0.5703125" customWidth="1"/>
    <col min="14877" max="14877" width="2.7109375" customWidth="1"/>
    <col min="14878" max="14878" width="1.5703125" customWidth="1"/>
    <col min="14879" max="14879" width="1.28515625" customWidth="1"/>
    <col min="14880" max="14880" width="2.42578125" customWidth="1"/>
    <col min="14881" max="14881" width="4.28515625" customWidth="1"/>
    <col min="14882" max="14882" width="0.85546875" customWidth="1"/>
    <col min="14883" max="14883" width="0.28515625" customWidth="1"/>
    <col min="14884" max="14884" width="0.140625" customWidth="1"/>
    <col min="14885" max="14885" width="1.42578125" customWidth="1"/>
    <col min="14886" max="14886" width="0.140625" customWidth="1"/>
    <col min="14887" max="14887" width="1.28515625" customWidth="1"/>
    <col min="14888" max="14888" width="0.5703125" customWidth="1"/>
    <col min="14889" max="14889" width="2.5703125" customWidth="1"/>
    <col min="14890" max="14890" width="0.140625" customWidth="1"/>
    <col min="14891" max="14891" width="2.140625" customWidth="1"/>
    <col min="14892" max="14892" width="5.28515625" customWidth="1"/>
    <col min="14893" max="14893" width="1.140625" customWidth="1"/>
    <col min="14894" max="14894" width="1.5703125" customWidth="1"/>
    <col min="14895" max="14895" width="0.140625" customWidth="1"/>
    <col min="14896" max="14896" width="0.7109375" customWidth="1"/>
    <col min="14897" max="14897" width="3.85546875" customWidth="1"/>
    <col min="14898" max="14899" width="0.140625" customWidth="1"/>
    <col min="14900" max="14900" width="1.28515625" customWidth="1"/>
    <col min="14901" max="14901" width="7.28515625" customWidth="1"/>
    <col min="14902" max="14903" width="0.140625" customWidth="1"/>
    <col min="14904" max="14904" width="1.28515625" customWidth="1"/>
    <col min="14905" max="14905" width="2.140625" customWidth="1"/>
    <col min="14906" max="14906" width="5.28515625" customWidth="1"/>
    <col min="14907" max="14908" width="0.140625" customWidth="1"/>
    <col min="14909" max="14909" width="1.28515625" customWidth="1"/>
    <col min="14910" max="14910" width="7.28515625" customWidth="1"/>
    <col min="14911" max="14912" width="0.140625" customWidth="1"/>
    <col min="14913" max="14914" width="0.5703125" customWidth="1"/>
    <col min="14915" max="14915" width="7.5703125" customWidth="1"/>
    <col min="14916" max="14916" width="5.85546875" customWidth="1"/>
    <col min="14917" max="14917" width="0.5703125" customWidth="1"/>
    <col min="14918" max="14919" width="0.140625" customWidth="1"/>
    <col min="14920" max="14920" width="15.140625" customWidth="1"/>
    <col min="14921" max="14921" width="0.140625" customWidth="1"/>
    <col min="15103" max="15103" width="1.5703125" customWidth="1"/>
    <col min="15104" max="15104" width="0.5703125" customWidth="1"/>
    <col min="15105" max="15105" width="1.85546875" customWidth="1"/>
    <col min="15106" max="15106" width="2.140625" customWidth="1"/>
    <col min="15107" max="15108" width="1.28515625" customWidth="1"/>
    <col min="15109" max="15109" width="4.28515625" customWidth="1"/>
    <col min="15110" max="15110" width="4.5703125" customWidth="1"/>
    <col min="15111" max="15111" width="1.42578125" customWidth="1"/>
    <col min="15112" max="15112" width="0.28515625" customWidth="1"/>
    <col min="15113" max="15113" width="1.140625" customWidth="1"/>
    <col min="15114" max="15114" width="6" customWidth="1"/>
    <col min="15115" max="15115" width="2.7109375" customWidth="1"/>
    <col min="15116" max="15116" width="1.28515625" customWidth="1"/>
    <col min="15117" max="15117" width="0.85546875" customWidth="1"/>
    <col min="15118" max="15118" width="1.7109375" customWidth="1"/>
    <col min="15119" max="15119" width="2.140625" customWidth="1"/>
    <col min="15120" max="15121" width="4.42578125" customWidth="1"/>
    <col min="15122" max="15122" width="0.28515625" customWidth="1"/>
    <col min="15123" max="15123" width="4.7109375" customWidth="1"/>
    <col min="15124" max="15124" width="3.140625" customWidth="1"/>
    <col min="15125" max="15125" width="0.5703125" customWidth="1"/>
    <col min="15126" max="15126" width="1" customWidth="1"/>
    <col min="15127" max="15128" width="1.7109375" customWidth="1"/>
    <col min="15129" max="15129" width="4.42578125" customWidth="1"/>
    <col min="15130" max="15130" width="1.28515625" customWidth="1"/>
    <col min="15131" max="15131" width="2.7109375" customWidth="1"/>
    <col min="15132" max="15132" width="0.5703125" customWidth="1"/>
    <col min="15133" max="15133" width="2.7109375" customWidth="1"/>
    <col min="15134" max="15134" width="1.5703125" customWidth="1"/>
    <col min="15135" max="15135" width="1.28515625" customWidth="1"/>
    <col min="15136" max="15136" width="2.42578125" customWidth="1"/>
    <col min="15137" max="15137" width="4.28515625" customWidth="1"/>
    <col min="15138" max="15138" width="0.85546875" customWidth="1"/>
    <col min="15139" max="15139" width="0.28515625" customWidth="1"/>
    <col min="15140" max="15140" width="0.140625" customWidth="1"/>
    <col min="15141" max="15141" width="1.42578125" customWidth="1"/>
    <col min="15142" max="15142" width="0.140625" customWidth="1"/>
    <col min="15143" max="15143" width="1.28515625" customWidth="1"/>
    <col min="15144" max="15144" width="0.5703125" customWidth="1"/>
    <col min="15145" max="15145" width="2.5703125" customWidth="1"/>
    <col min="15146" max="15146" width="0.140625" customWidth="1"/>
    <col min="15147" max="15147" width="2.140625" customWidth="1"/>
    <col min="15148" max="15148" width="5.28515625" customWidth="1"/>
    <col min="15149" max="15149" width="1.140625" customWidth="1"/>
    <col min="15150" max="15150" width="1.5703125" customWidth="1"/>
    <col min="15151" max="15151" width="0.140625" customWidth="1"/>
    <col min="15152" max="15152" width="0.7109375" customWidth="1"/>
    <col min="15153" max="15153" width="3.85546875" customWidth="1"/>
    <col min="15154" max="15155" width="0.140625" customWidth="1"/>
    <col min="15156" max="15156" width="1.28515625" customWidth="1"/>
    <col min="15157" max="15157" width="7.28515625" customWidth="1"/>
    <col min="15158" max="15159" width="0.140625" customWidth="1"/>
    <col min="15160" max="15160" width="1.28515625" customWidth="1"/>
    <col min="15161" max="15161" width="2.140625" customWidth="1"/>
    <col min="15162" max="15162" width="5.28515625" customWidth="1"/>
    <col min="15163" max="15164" width="0.140625" customWidth="1"/>
    <col min="15165" max="15165" width="1.28515625" customWidth="1"/>
    <col min="15166" max="15166" width="7.28515625" customWidth="1"/>
    <col min="15167" max="15168" width="0.140625" customWidth="1"/>
    <col min="15169" max="15170" width="0.5703125" customWidth="1"/>
    <col min="15171" max="15171" width="7.5703125" customWidth="1"/>
    <col min="15172" max="15172" width="5.85546875" customWidth="1"/>
    <col min="15173" max="15173" width="0.5703125" customWidth="1"/>
    <col min="15174" max="15175" width="0.140625" customWidth="1"/>
    <col min="15176" max="15176" width="15.140625" customWidth="1"/>
    <col min="15177" max="15177" width="0.140625" customWidth="1"/>
    <col min="15359" max="15359" width="1.5703125" customWidth="1"/>
    <col min="15360" max="15360" width="0.5703125" customWidth="1"/>
    <col min="15361" max="15361" width="1.85546875" customWidth="1"/>
    <col min="15362" max="15362" width="2.140625" customWidth="1"/>
    <col min="15363" max="15364" width="1.28515625" customWidth="1"/>
    <col min="15365" max="15365" width="4.28515625" customWidth="1"/>
    <col min="15366" max="15366" width="4.5703125" customWidth="1"/>
    <col min="15367" max="15367" width="1.42578125" customWidth="1"/>
    <col min="15368" max="15368" width="0.28515625" customWidth="1"/>
    <col min="15369" max="15369" width="1.140625" customWidth="1"/>
    <col min="15370" max="15370" width="6" customWidth="1"/>
    <col min="15371" max="15371" width="2.7109375" customWidth="1"/>
    <col min="15372" max="15372" width="1.28515625" customWidth="1"/>
    <col min="15373" max="15373" width="0.85546875" customWidth="1"/>
    <col min="15374" max="15374" width="1.7109375" customWidth="1"/>
    <col min="15375" max="15375" width="2.140625" customWidth="1"/>
    <col min="15376" max="15377" width="4.42578125" customWidth="1"/>
    <col min="15378" max="15378" width="0.28515625" customWidth="1"/>
    <col min="15379" max="15379" width="4.7109375" customWidth="1"/>
    <col min="15380" max="15380" width="3.140625" customWidth="1"/>
    <col min="15381" max="15381" width="0.5703125" customWidth="1"/>
    <col min="15382" max="15382" width="1" customWidth="1"/>
    <col min="15383" max="15384" width="1.7109375" customWidth="1"/>
    <col min="15385" max="15385" width="4.42578125" customWidth="1"/>
    <col min="15386" max="15386" width="1.28515625" customWidth="1"/>
    <col min="15387" max="15387" width="2.7109375" customWidth="1"/>
    <col min="15388" max="15388" width="0.5703125" customWidth="1"/>
    <col min="15389" max="15389" width="2.7109375" customWidth="1"/>
    <col min="15390" max="15390" width="1.5703125" customWidth="1"/>
    <col min="15391" max="15391" width="1.28515625" customWidth="1"/>
    <col min="15392" max="15392" width="2.42578125" customWidth="1"/>
    <col min="15393" max="15393" width="4.28515625" customWidth="1"/>
    <col min="15394" max="15394" width="0.85546875" customWidth="1"/>
    <col min="15395" max="15395" width="0.28515625" customWidth="1"/>
    <col min="15396" max="15396" width="0.140625" customWidth="1"/>
    <col min="15397" max="15397" width="1.42578125" customWidth="1"/>
    <col min="15398" max="15398" width="0.140625" customWidth="1"/>
    <col min="15399" max="15399" width="1.28515625" customWidth="1"/>
    <col min="15400" max="15400" width="0.5703125" customWidth="1"/>
    <col min="15401" max="15401" width="2.5703125" customWidth="1"/>
    <col min="15402" max="15402" width="0.140625" customWidth="1"/>
    <col min="15403" max="15403" width="2.140625" customWidth="1"/>
    <col min="15404" max="15404" width="5.28515625" customWidth="1"/>
    <col min="15405" max="15405" width="1.140625" customWidth="1"/>
    <col min="15406" max="15406" width="1.5703125" customWidth="1"/>
    <col min="15407" max="15407" width="0.140625" customWidth="1"/>
    <col min="15408" max="15408" width="0.7109375" customWidth="1"/>
    <col min="15409" max="15409" width="3.85546875" customWidth="1"/>
    <col min="15410" max="15411" width="0.140625" customWidth="1"/>
    <col min="15412" max="15412" width="1.28515625" customWidth="1"/>
    <col min="15413" max="15413" width="7.28515625" customWidth="1"/>
    <col min="15414" max="15415" width="0.140625" customWidth="1"/>
    <col min="15416" max="15416" width="1.28515625" customWidth="1"/>
    <col min="15417" max="15417" width="2.140625" customWidth="1"/>
    <col min="15418" max="15418" width="5.28515625" customWidth="1"/>
    <col min="15419" max="15420" width="0.140625" customWidth="1"/>
    <col min="15421" max="15421" width="1.28515625" customWidth="1"/>
    <col min="15422" max="15422" width="7.28515625" customWidth="1"/>
    <col min="15423" max="15424" width="0.140625" customWidth="1"/>
    <col min="15425" max="15426" width="0.5703125" customWidth="1"/>
    <col min="15427" max="15427" width="7.5703125" customWidth="1"/>
    <col min="15428" max="15428" width="5.85546875" customWidth="1"/>
    <col min="15429" max="15429" width="0.5703125" customWidth="1"/>
    <col min="15430" max="15431" width="0.140625" customWidth="1"/>
    <col min="15432" max="15432" width="15.140625" customWidth="1"/>
    <col min="15433" max="15433" width="0.140625" customWidth="1"/>
    <col min="15615" max="15615" width="1.5703125" customWidth="1"/>
    <col min="15616" max="15616" width="0.5703125" customWidth="1"/>
    <col min="15617" max="15617" width="1.85546875" customWidth="1"/>
    <col min="15618" max="15618" width="2.140625" customWidth="1"/>
    <col min="15619" max="15620" width="1.28515625" customWidth="1"/>
    <col min="15621" max="15621" width="4.28515625" customWidth="1"/>
    <col min="15622" max="15622" width="4.5703125" customWidth="1"/>
    <col min="15623" max="15623" width="1.42578125" customWidth="1"/>
    <col min="15624" max="15624" width="0.28515625" customWidth="1"/>
    <col min="15625" max="15625" width="1.140625" customWidth="1"/>
    <col min="15626" max="15626" width="6" customWidth="1"/>
    <col min="15627" max="15627" width="2.7109375" customWidth="1"/>
    <col min="15628" max="15628" width="1.28515625" customWidth="1"/>
    <col min="15629" max="15629" width="0.85546875" customWidth="1"/>
    <col min="15630" max="15630" width="1.7109375" customWidth="1"/>
    <col min="15631" max="15631" width="2.140625" customWidth="1"/>
    <col min="15632" max="15633" width="4.42578125" customWidth="1"/>
    <col min="15634" max="15634" width="0.28515625" customWidth="1"/>
    <col min="15635" max="15635" width="4.7109375" customWidth="1"/>
    <col min="15636" max="15636" width="3.140625" customWidth="1"/>
    <col min="15637" max="15637" width="0.5703125" customWidth="1"/>
    <col min="15638" max="15638" width="1" customWidth="1"/>
    <col min="15639" max="15640" width="1.7109375" customWidth="1"/>
    <col min="15641" max="15641" width="4.42578125" customWidth="1"/>
    <col min="15642" max="15642" width="1.28515625" customWidth="1"/>
    <col min="15643" max="15643" width="2.7109375" customWidth="1"/>
    <col min="15644" max="15644" width="0.5703125" customWidth="1"/>
    <col min="15645" max="15645" width="2.7109375" customWidth="1"/>
    <col min="15646" max="15646" width="1.5703125" customWidth="1"/>
    <col min="15647" max="15647" width="1.28515625" customWidth="1"/>
    <col min="15648" max="15648" width="2.42578125" customWidth="1"/>
    <col min="15649" max="15649" width="4.28515625" customWidth="1"/>
    <col min="15650" max="15650" width="0.85546875" customWidth="1"/>
    <col min="15651" max="15651" width="0.28515625" customWidth="1"/>
    <col min="15652" max="15652" width="0.140625" customWidth="1"/>
    <col min="15653" max="15653" width="1.42578125" customWidth="1"/>
    <col min="15654" max="15654" width="0.140625" customWidth="1"/>
    <col min="15655" max="15655" width="1.28515625" customWidth="1"/>
    <col min="15656" max="15656" width="0.5703125" customWidth="1"/>
    <col min="15657" max="15657" width="2.5703125" customWidth="1"/>
    <col min="15658" max="15658" width="0.140625" customWidth="1"/>
    <col min="15659" max="15659" width="2.140625" customWidth="1"/>
    <col min="15660" max="15660" width="5.28515625" customWidth="1"/>
    <col min="15661" max="15661" width="1.140625" customWidth="1"/>
    <col min="15662" max="15662" width="1.5703125" customWidth="1"/>
    <col min="15663" max="15663" width="0.140625" customWidth="1"/>
    <col min="15664" max="15664" width="0.7109375" customWidth="1"/>
    <col min="15665" max="15665" width="3.85546875" customWidth="1"/>
    <col min="15666" max="15667" width="0.140625" customWidth="1"/>
    <col min="15668" max="15668" width="1.28515625" customWidth="1"/>
    <col min="15669" max="15669" width="7.28515625" customWidth="1"/>
    <col min="15670" max="15671" width="0.140625" customWidth="1"/>
    <col min="15672" max="15672" width="1.28515625" customWidth="1"/>
    <col min="15673" max="15673" width="2.140625" customWidth="1"/>
    <col min="15674" max="15674" width="5.28515625" customWidth="1"/>
    <col min="15675" max="15676" width="0.140625" customWidth="1"/>
    <col min="15677" max="15677" width="1.28515625" customWidth="1"/>
    <col min="15678" max="15678" width="7.28515625" customWidth="1"/>
    <col min="15679" max="15680" width="0.140625" customWidth="1"/>
    <col min="15681" max="15682" width="0.5703125" customWidth="1"/>
    <col min="15683" max="15683" width="7.5703125" customWidth="1"/>
    <col min="15684" max="15684" width="5.85546875" customWidth="1"/>
    <col min="15685" max="15685" width="0.5703125" customWidth="1"/>
    <col min="15686" max="15687" width="0.140625" customWidth="1"/>
    <col min="15688" max="15688" width="15.140625" customWidth="1"/>
    <col min="15689" max="15689" width="0.140625" customWidth="1"/>
    <col min="15871" max="15871" width="1.5703125" customWidth="1"/>
    <col min="15872" max="15872" width="0.5703125" customWidth="1"/>
    <col min="15873" max="15873" width="1.85546875" customWidth="1"/>
    <col min="15874" max="15874" width="2.140625" customWidth="1"/>
    <col min="15875" max="15876" width="1.28515625" customWidth="1"/>
    <col min="15877" max="15877" width="4.28515625" customWidth="1"/>
    <col min="15878" max="15878" width="4.5703125" customWidth="1"/>
    <col min="15879" max="15879" width="1.42578125" customWidth="1"/>
    <col min="15880" max="15880" width="0.28515625" customWidth="1"/>
    <col min="15881" max="15881" width="1.140625" customWidth="1"/>
    <col min="15882" max="15882" width="6" customWidth="1"/>
    <col min="15883" max="15883" width="2.7109375" customWidth="1"/>
    <col min="15884" max="15884" width="1.28515625" customWidth="1"/>
    <col min="15885" max="15885" width="0.85546875" customWidth="1"/>
    <col min="15886" max="15886" width="1.7109375" customWidth="1"/>
    <col min="15887" max="15887" width="2.140625" customWidth="1"/>
    <col min="15888" max="15889" width="4.42578125" customWidth="1"/>
    <col min="15890" max="15890" width="0.28515625" customWidth="1"/>
    <col min="15891" max="15891" width="4.7109375" customWidth="1"/>
    <col min="15892" max="15892" width="3.140625" customWidth="1"/>
    <col min="15893" max="15893" width="0.5703125" customWidth="1"/>
    <col min="15894" max="15894" width="1" customWidth="1"/>
    <col min="15895" max="15896" width="1.7109375" customWidth="1"/>
    <col min="15897" max="15897" width="4.42578125" customWidth="1"/>
    <col min="15898" max="15898" width="1.28515625" customWidth="1"/>
    <col min="15899" max="15899" width="2.7109375" customWidth="1"/>
    <col min="15900" max="15900" width="0.5703125" customWidth="1"/>
    <col min="15901" max="15901" width="2.7109375" customWidth="1"/>
    <col min="15902" max="15902" width="1.5703125" customWidth="1"/>
    <col min="15903" max="15903" width="1.28515625" customWidth="1"/>
    <col min="15904" max="15904" width="2.42578125" customWidth="1"/>
    <col min="15905" max="15905" width="4.28515625" customWidth="1"/>
    <col min="15906" max="15906" width="0.85546875" customWidth="1"/>
    <col min="15907" max="15907" width="0.28515625" customWidth="1"/>
    <col min="15908" max="15908" width="0.140625" customWidth="1"/>
    <col min="15909" max="15909" width="1.42578125" customWidth="1"/>
    <col min="15910" max="15910" width="0.140625" customWidth="1"/>
    <col min="15911" max="15911" width="1.28515625" customWidth="1"/>
    <col min="15912" max="15912" width="0.5703125" customWidth="1"/>
    <col min="15913" max="15913" width="2.5703125" customWidth="1"/>
    <col min="15914" max="15914" width="0.140625" customWidth="1"/>
    <col min="15915" max="15915" width="2.140625" customWidth="1"/>
    <col min="15916" max="15916" width="5.28515625" customWidth="1"/>
    <col min="15917" max="15917" width="1.140625" customWidth="1"/>
    <col min="15918" max="15918" width="1.5703125" customWidth="1"/>
    <col min="15919" max="15919" width="0.140625" customWidth="1"/>
    <col min="15920" max="15920" width="0.7109375" customWidth="1"/>
    <col min="15921" max="15921" width="3.85546875" customWidth="1"/>
    <col min="15922" max="15923" width="0.140625" customWidth="1"/>
    <col min="15924" max="15924" width="1.28515625" customWidth="1"/>
    <col min="15925" max="15925" width="7.28515625" customWidth="1"/>
    <col min="15926" max="15927" width="0.140625" customWidth="1"/>
    <col min="15928" max="15928" width="1.28515625" customWidth="1"/>
    <col min="15929" max="15929" width="2.140625" customWidth="1"/>
    <col min="15930" max="15930" width="5.28515625" customWidth="1"/>
    <col min="15931" max="15932" width="0.140625" customWidth="1"/>
    <col min="15933" max="15933" width="1.28515625" customWidth="1"/>
    <col min="15934" max="15934" width="7.28515625" customWidth="1"/>
    <col min="15935" max="15936" width="0.140625" customWidth="1"/>
    <col min="15937" max="15938" width="0.5703125" customWidth="1"/>
    <col min="15939" max="15939" width="7.5703125" customWidth="1"/>
    <col min="15940" max="15940" width="5.85546875" customWidth="1"/>
    <col min="15941" max="15941" width="0.5703125" customWidth="1"/>
    <col min="15942" max="15943" width="0.140625" customWidth="1"/>
    <col min="15944" max="15944" width="15.140625" customWidth="1"/>
    <col min="15945" max="15945" width="0.140625" customWidth="1"/>
    <col min="16127" max="16127" width="1.5703125" customWidth="1"/>
    <col min="16128" max="16128" width="0.5703125" customWidth="1"/>
    <col min="16129" max="16129" width="1.85546875" customWidth="1"/>
    <col min="16130" max="16130" width="2.140625" customWidth="1"/>
    <col min="16131" max="16132" width="1.28515625" customWidth="1"/>
    <col min="16133" max="16133" width="4.28515625" customWidth="1"/>
    <col min="16134" max="16134" width="4.5703125" customWidth="1"/>
    <col min="16135" max="16135" width="1.42578125" customWidth="1"/>
    <col min="16136" max="16136" width="0.28515625" customWidth="1"/>
    <col min="16137" max="16137" width="1.140625" customWidth="1"/>
    <col min="16138" max="16138" width="6" customWidth="1"/>
    <col min="16139" max="16139" width="2.7109375" customWidth="1"/>
    <col min="16140" max="16140" width="1.28515625" customWidth="1"/>
    <col min="16141" max="16141" width="0.85546875" customWidth="1"/>
    <col min="16142" max="16142" width="1.7109375" customWidth="1"/>
    <col min="16143" max="16143" width="2.140625" customWidth="1"/>
    <col min="16144" max="16145" width="4.42578125" customWidth="1"/>
    <col min="16146" max="16146" width="0.28515625" customWidth="1"/>
    <col min="16147" max="16147" width="4.7109375" customWidth="1"/>
    <col min="16148" max="16148" width="3.140625" customWidth="1"/>
    <col min="16149" max="16149" width="0.5703125" customWidth="1"/>
    <col min="16150" max="16150" width="1" customWidth="1"/>
    <col min="16151" max="16152" width="1.7109375" customWidth="1"/>
    <col min="16153" max="16153" width="4.42578125" customWidth="1"/>
    <col min="16154" max="16154" width="1.28515625" customWidth="1"/>
    <col min="16155" max="16155" width="2.7109375" customWidth="1"/>
    <col min="16156" max="16156" width="0.5703125" customWidth="1"/>
    <col min="16157" max="16157" width="2.7109375" customWidth="1"/>
    <col min="16158" max="16158" width="1.5703125" customWidth="1"/>
    <col min="16159" max="16159" width="1.28515625" customWidth="1"/>
    <col min="16160" max="16160" width="2.42578125" customWidth="1"/>
    <col min="16161" max="16161" width="4.28515625" customWidth="1"/>
    <col min="16162" max="16162" width="0.85546875" customWidth="1"/>
    <col min="16163" max="16163" width="0.28515625" customWidth="1"/>
    <col min="16164" max="16164" width="0.140625" customWidth="1"/>
    <col min="16165" max="16165" width="1.42578125" customWidth="1"/>
    <col min="16166" max="16166" width="0.140625" customWidth="1"/>
    <col min="16167" max="16167" width="1.28515625" customWidth="1"/>
    <col min="16168" max="16168" width="0.5703125" customWidth="1"/>
    <col min="16169" max="16169" width="2.5703125" customWidth="1"/>
    <col min="16170" max="16170" width="0.140625" customWidth="1"/>
    <col min="16171" max="16171" width="2.140625" customWidth="1"/>
    <col min="16172" max="16172" width="5.28515625" customWidth="1"/>
    <col min="16173" max="16173" width="1.140625" customWidth="1"/>
    <col min="16174" max="16174" width="1.5703125" customWidth="1"/>
    <col min="16175" max="16175" width="0.140625" customWidth="1"/>
    <col min="16176" max="16176" width="0.7109375" customWidth="1"/>
    <col min="16177" max="16177" width="3.85546875" customWidth="1"/>
    <col min="16178" max="16179" width="0.140625" customWidth="1"/>
    <col min="16180" max="16180" width="1.28515625" customWidth="1"/>
    <col min="16181" max="16181" width="7.28515625" customWidth="1"/>
    <col min="16182" max="16183" width="0.140625" customWidth="1"/>
    <col min="16184" max="16184" width="1.28515625" customWidth="1"/>
    <col min="16185" max="16185" width="2.140625" customWidth="1"/>
    <col min="16186" max="16186" width="5.28515625" customWidth="1"/>
    <col min="16187" max="16188" width="0.140625" customWidth="1"/>
    <col min="16189" max="16189" width="1.28515625" customWidth="1"/>
    <col min="16190" max="16190" width="7.28515625" customWidth="1"/>
    <col min="16191" max="16192" width="0.140625" customWidth="1"/>
    <col min="16193" max="16194" width="0.5703125" customWidth="1"/>
    <col min="16195" max="16195" width="7.5703125" customWidth="1"/>
    <col min="16196" max="16196" width="5.85546875" customWidth="1"/>
    <col min="16197" max="16197" width="0.5703125" customWidth="1"/>
    <col min="16198" max="16199" width="0.140625" customWidth="1"/>
    <col min="16200" max="16200" width="15.140625" customWidth="1"/>
    <col min="16201" max="16201" width="0.140625" customWidth="1"/>
  </cols>
  <sheetData>
    <row r="1" spans="1:73" ht="11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42.75" customHeight="1" x14ac:dyDescent="0.25">
      <c r="A2"/>
      <c r="B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 t="s">
        <v>147</v>
      </c>
      <c r="T2" s="106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BS2"/>
      <c r="BT2"/>
      <c r="BU2"/>
    </row>
    <row r="3" spans="1:73" ht="11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1" customFormat="1" ht="42.75" hidden="1" customHeight="1" x14ac:dyDescent="0.25">
      <c r="AZ5" s="107" t="s">
        <v>148</v>
      </c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</row>
    <row r="6" spans="1:73" s="1" customFormat="1" ht="11.25" hidden="1" customHeight="1" x14ac:dyDescent="0.25"/>
    <row r="7" spans="1:73" s="1" customFormat="1" ht="20.25" customHeight="1" x14ac:dyDescent="0.25">
      <c r="BO7" s="108" t="s">
        <v>149</v>
      </c>
      <c r="BP7" s="108"/>
    </row>
    <row r="8" spans="1:73" s="1" customFormat="1" ht="12" customHeight="1" x14ac:dyDescent="0.25">
      <c r="B8" s="109" t="s">
        <v>150</v>
      </c>
      <c r="C8" s="109"/>
      <c r="D8" s="109"/>
      <c r="E8" s="109"/>
      <c r="M8" s="110" t="s">
        <v>1</v>
      </c>
      <c r="N8" s="110"/>
      <c r="O8" s="110"/>
      <c r="P8" s="110"/>
      <c r="Q8" s="110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2"/>
    </row>
    <row r="9" spans="1:73" s="1" customFormat="1" ht="8.25" customHeight="1" x14ac:dyDescent="0.25"/>
    <row r="10" spans="1:73" s="1" customFormat="1" ht="21" customHeight="1" x14ac:dyDescent="0.25">
      <c r="G10" s="113" t="s">
        <v>151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73" s="1" customFormat="1" ht="21" customHeight="1" x14ac:dyDescent="0.25">
      <c r="G11" s="113" t="s">
        <v>152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</row>
    <row r="12" spans="1:73" s="1" customFormat="1" ht="11.25" customHeight="1" thickBot="1" x14ac:dyDescent="0.3">
      <c r="T12" s="56" t="s">
        <v>73</v>
      </c>
      <c r="BS12" s="115"/>
      <c r="BT12" s="115"/>
      <c r="BU12" s="115" t="s">
        <v>153</v>
      </c>
    </row>
    <row r="13" spans="1:73" s="1" customFormat="1" ht="18" customHeight="1" x14ac:dyDescent="0.25">
      <c r="A13" s="116" t="s">
        <v>154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 t="s">
        <v>155</v>
      </c>
      <c r="N13" s="118"/>
      <c r="O13" s="119" t="s">
        <v>156</v>
      </c>
      <c r="P13" s="119"/>
      <c r="Q13" s="119"/>
      <c r="R13" s="119"/>
      <c r="S13" s="120" t="s">
        <v>91</v>
      </c>
      <c r="T13" s="121" t="s">
        <v>157</v>
      </c>
    </row>
    <row r="14" spans="1:73" s="1" customFormat="1" ht="21.75" customHeight="1" x14ac:dyDescent="0.25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  <c r="N14" s="125"/>
      <c r="O14" s="126" t="s">
        <v>53</v>
      </c>
      <c r="P14" s="126" t="s">
        <v>158</v>
      </c>
      <c r="Q14" s="127" t="s">
        <v>159</v>
      </c>
      <c r="R14" s="127" t="s">
        <v>160</v>
      </c>
      <c r="S14" s="128"/>
      <c r="T14" s="129"/>
    </row>
    <row r="15" spans="1:73" s="1" customFormat="1" ht="18" customHeight="1" x14ac:dyDescent="0.25">
      <c r="A15" s="130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1">
        <v>2</v>
      </c>
      <c r="N15" s="132"/>
      <c r="O15" s="133">
        <v>3</v>
      </c>
      <c r="P15" s="133">
        <v>4</v>
      </c>
      <c r="Q15" s="134">
        <v>5</v>
      </c>
      <c r="R15" s="134">
        <v>6</v>
      </c>
      <c r="S15" s="134">
        <v>7</v>
      </c>
      <c r="T15" s="135">
        <v>8</v>
      </c>
    </row>
    <row r="16" spans="1:73" ht="23.25" customHeight="1" x14ac:dyDescent="0.25">
      <c r="A16" s="136" t="s">
        <v>161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>
        <v>110</v>
      </c>
      <c r="N16" s="138"/>
      <c r="O16" s="139">
        <v>106050</v>
      </c>
      <c r="P16" s="139">
        <v>0</v>
      </c>
      <c r="Q16" s="139">
        <v>-13458</v>
      </c>
      <c r="R16" s="139">
        <f>O16+Q16</f>
        <v>92592</v>
      </c>
      <c r="S16" s="139">
        <v>0</v>
      </c>
      <c r="T16" s="139">
        <f>R16</f>
        <v>92592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24.75" customHeight="1" x14ac:dyDescent="0.25">
      <c r="A17" s="136" t="s">
        <v>162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7">
        <v>160</v>
      </c>
      <c r="N17" s="138"/>
      <c r="O17" s="139">
        <v>0</v>
      </c>
      <c r="P17" s="139">
        <v>0</v>
      </c>
      <c r="Q17" s="139">
        <v>-5912</v>
      </c>
      <c r="R17" s="139">
        <f>O17+Q17</f>
        <v>-5912</v>
      </c>
      <c r="S17" s="139">
        <v>0</v>
      </c>
      <c r="T17" s="139">
        <f>R17</f>
        <v>-5912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24.75" customHeight="1" thickBot="1" x14ac:dyDescent="0.3">
      <c r="A18" s="140" t="s">
        <v>163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1">
        <v>200</v>
      </c>
      <c r="N18" s="142"/>
      <c r="O18" s="143">
        <v>106050</v>
      </c>
      <c r="P18" s="143">
        <v>0</v>
      </c>
      <c r="Q18" s="143">
        <f>Q16+Q17</f>
        <v>-19370</v>
      </c>
      <c r="R18" s="143">
        <f>O18+Q18</f>
        <v>86680</v>
      </c>
      <c r="S18" s="143">
        <v>0</v>
      </c>
      <c r="T18" s="143">
        <f>R18</f>
        <v>86680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3.25" customHeight="1" x14ac:dyDescent="0.25">
      <c r="A19" s="144" t="s">
        <v>164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5">
        <v>60</v>
      </c>
      <c r="N19" s="146"/>
      <c r="O19" s="147"/>
      <c r="P19" s="147">
        <v>0</v>
      </c>
      <c r="Q19" s="147">
        <f>ОПиУ!W38</f>
        <v>1980</v>
      </c>
      <c r="R19" s="147">
        <f>O19+Q19</f>
        <v>1980</v>
      </c>
      <c r="S19" s="147">
        <v>0</v>
      </c>
      <c r="T19" s="147">
        <f>R19</f>
        <v>1980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35.25" customHeight="1" x14ac:dyDescent="0.25">
      <c r="A20" s="136" t="s">
        <v>165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>
        <v>100</v>
      </c>
      <c r="N20" s="138"/>
      <c r="O20" s="139">
        <v>106050</v>
      </c>
      <c r="P20" s="139">
        <v>0</v>
      </c>
      <c r="Q20" s="139">
        <f>Баланс!W63</f>
        <v>-17390</v>
      </c>
      <c r="R20" s="139">
        <f>O20+Q20</f>
        <v>88660</v>
      </c>
      <c r="S20" s="139">
        <v>0</v>
      </c>
      <c r="T20" s="139">
        <f>R20</f>
        <v>88660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3" spans="1:73" s="1" customFormat="1" ht="12" customHeight="1" x14ac:dyDescent="0.25">
      <c r="C23" s="148" t="s">
        <v>62</v>
      </c>
      <c r="D23" s="148"/>
      <c r="E23" s="148"/>
      <c r="F23" s="148"/>
      <c r="G23" s="148"/>
      <c r="H23" s="148"/>
      <c r="I23" s="148"/>
      <c r="L23" s="149" t="s">
        <v>146</v>
      </c>
      <c r="M23" s="149"/>
      <c r="N23" s="149"/>
      <c r="O23" s="149"/>
      <c r="P23" s="150"/>
      <c r="Q23" s="151"/>
      <c r="R23" s="150"/>
      <c r="S23" s="150"/>
    </row>
    <row r="24" spans="1:73" s="1" customFormat="1" ht="11.25" customHeight="1" x14ac:dyDescent="0.25">
      <c r="L24" s="152" t="s">
        <v>64</v>
      </c>
      <c r="M24" s="152"/>
      <c r="N24" s="152"/>
      <c r="O24" s="152"/>
      <c r="P24" s="153"/>
      <c r="Q24" s="154" t="s">
        <v>65</v>
      </c>
      <c r="R24" s="153"/>
      <c r="S24" s="153"/>
      <c r="W24" s="154"/>
      <c r="X24" s="154"/>
      <c r="Y24" s="154"/>
      <c r="Z24" s="154"/>
      <c r="AA24" s="154"/>
      <c r="AB24" s="154"/>
      <c r="AC24" s="154"/>
    </row>
    <row r="25" spans="1:73" s="1" customFormat="1" ht="11.25" customHeight="1" x14ac:dyDescent="0.25">
      <c r="L25" s="42"/>
      <c r="M25" s="42"/>
      <c r="N25" s="42"/>
      <c r="O25" s="42"/>
    </row>
    <row r="26" spans="1:73" s="1" customFormat="1" ht="11.25" customHeight="1" x14ac:dyDescent="0.25">
      <c r="C26" s="155" t="s">
        <v>166</v>
      </c>
      <c r="L26" s="42"/>
      <c r="M26" s="42"/>
      <c r="N26" s="149" t="s">
        <v>67</v>
      </c>
      <c r="O26" s="149"/>
      <c r="P26" s="111"/>
      <c r="Q26" s="151"/>
      <c r="R26" s="111"/>
      <c r="S26" s="111"/>
      <c r="T26" s="111"/>
      <c r="U26" s="111"/>
      <c r="V26" s="111"/>
      <c r="W26" s="111"/>
    </row>
    <row r="27" spans="1:73" s="1" customFormat="1" ht="12" customHeight="1" x14ac:dyDescent="0.25">
      <c r="C27" s="156"/>
      <c r="D27" s="156"/>
      <c r="E27" s="156"/>
      <c r="F27" s="156"/>
      <c r="G27" s="156"/>
      <c r="H27" s="156"/>
      <c r="I27" s="156"/>
      <c r="L27" s="153" t="s">
        <v>64</v>
      </c>
      <c r="N27" s="153" t="s">
        <v>64</v>
      </c>
      <c r="O27" s="153"/>
      <c r="P27" s="153"/>
      <c r="Q27" s="154" t="s">
        <v>65</v>
      </c>
      <c r="R27" s="153"/>
      <c r="S27" s="153"/>
      <c r="T27" s="153"/>
      <c r="U27" s="153"/>
      <c r="V27" s="153"/>
      <c r="W27" s="153"/>
      <c r="AA27" s="154"/>
      <c r="AB27" s="154"/>
      <c r="AC27" s="154"/>
      <c r="AD27" s="154"/>
      <c r="AE27" s="154"/>
      <c r="AF27" s="154"/>
      <c r="AG27" s="154"/>
    </row>
  </sheetData>
  <mergeCells count="24">
    <mergeCell ref="L23:O23"/>
    <mergeCell ref="N26:O26"/>
    <mergeCell ref="A18:L18"/>
    <mergeCell ref="M18:N18"/>
    <mergeCell ref="A19:L19"/>
    <mergeCell ref="M19:N19"/>
    <mergeCell ref="A20:L20"/>
    <mergeCell ref="M20:N20"/>
    <mergeCell ref="A15:L15"/>
    <mergeCell ref="M15:N15"/>
    <mergeCell ref="A16:L16"/>
    <mergeCell ref="M16:N16"/>
    <mergeCell ref="A17:L17"/>
    <mergeCell ref="M17:N17"/>
    <mergeCell ref="S2:T2"/>
    <mergeCell ref="AZ5:BR5"/>
    <mergeCell ref="M8:Q8"/>
    <mergeCell ref="G10:T10"/>
    <mergeCell ref="G11:T11"/>
    <mergeCell ref="A13:L14"/>
    <mergeCell ref="M13:N14"/>
    <mergeCell ref="O13:R13"/>
    <mergeCell ref="S13:S14"/>
    <mergeCell ref="T13:T1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7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ДДС</vt:lpstr>
      <vt:lpstr>Капитал</vt:lpstr>
      <vt:lpstr>Баланс!Область_печати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Batbayev Talap</dc:creator>
  <cp:lastModifiedBy>Batbayev Talap</cp:lastModifiedBy>
  <dcterms:created xsi:type="dcterms:W3CDTF">2019-08-08T06:10:57Z</dcterms:created>
  <dcterms:modified xsi:type="dcterms:W3CDTF">2019-08-08T06:11:44Z</dcterms:modified>
</cp:coreProperties>
</file>