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270"/>
  </bookViews>
  <sheets>
    <sheet name="баланс" sheetId="1" r:id="rId1"/>
    <sheet name="опиу" sheetId="2" r:id="rId2"/>
    <sheet name="Лист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A4" i="2"/>
  <c r="A3"/>
</calcChain>
</file>

<file path=xl/sharedStrings.xml><?xml version="1.0" encoding="utf-8"?>
<sst xmlns="http://schemas.openxmlformats.org/spreadsheetml/2006/main" count="449" uniqueCount="329">
  <si>
    <r>
      <t>                </t>
    </r>
    <r>
      <rPr>
        <b/>
        <sz val="12"/>
        <rFont val="Times New Roman"/>
        <family val="1"/>
        <charset val="204"/>
      </rPr>
      <t>  Консолидированный Бухгалтерский баланс</t>
    </r>
  </si>
  <si>
    <t>Акционерное общество "Инвестиционный Дом "Астана-Инвест"</t>
  </si>
  <si>
    <t>      по состоянию на "01" апрель 2018 года</t>
  </si>
  <si>
    <t>                        (в тысячах  тенге)   </t>
  </si>
  <si>
    <t xml:space="preserve">Наименование статьи </t>
  </si>
  <si>
    <t>Код строки</t>
  </si>
  <si>
    <t>На конец отчетного периода</t>
  </si>
  <si>
    <t>На начало отчетного периода</t>
  </si>
  <si>
    <t xml:space="preserve"> 1 </t>
  </si>
  <si>
    <t>2</t>
  </si>
  <si>
    <t>3</t>
  </si>
  <si>
    <t>4</t>
  </si>
  <si>
    <t xml:space="preserve"> Активы</t>
  </si>
  <si>
    <t/>
  </si>
  <si>
    <t>Денежные средства и эквиваленты денежных средств</t>
  </si>
  <si>
    <t>1</t>
  </si>
  <si>
    <t>в том числе:</t>
  </si>
  <si>
    <t xml:space="preserve">     наличные деньги в кассе</t>
  </si>
  <si>
    <t>1.1</t>
  </si>
  <si>
    <t xml:space="preserve">     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</si>
  <si>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</si>
  <si>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</si>
  <si>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</si>
  <si>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     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</si>
  <si>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</si>
  <si>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</si>
  <si>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</si>
  <si>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</si>
  <si>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</si>
  <si>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</si>
  <si>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</si>
  <si>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</si>
  <si>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 xml:space="preserve">    начисленные, но не полученные доходы в виде вознаграждения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</si>
  <si>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</si>
  <si>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</si>
  <si>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</si>
  <si>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</si>
  <si>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</si>
  <si>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</si>
  <si>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</si>
  <si>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</si>
  <si>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</si>
  <si>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</si>
  <si>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</si>
  <si>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</si>
  <si>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 (за вычетом амортизации и убытков от обесценения)</t>
  </si>
  <si>
    <t>12</t>
  </si>
  <si>
    <t>Нематериальные активы (за вычетом амортизации и убытков от обесценения)</t>
  </si>
  <si>
    <t>13</t>
  </si>
  <si>
    <t>Дебиторская задолженность</t>
  </si>
  <si>
    <t>14</t>
  </si>
  <si>
    <t>Начисленные комиссионные вознаграждения к получению</t>
  </si>
  <si>
    <t>15</t>
  </si>
  <si>
    <t xml:space="preserve">    от консалтинговых услуг, в том числе:</t>
  </si>
  <si>
    <t>15.1</t>
  </si>
  <si>
    <t xml:space="preserve">      аффилированным лицам</t>
  </si>
  <si>
    <t>15.1.1</t>
  </si>
  <si>
    <t xml:space="preserve">      прочим клиентам</t>
  </si>
  <si>
    <t>15.1.2</t>
  </si>
  <si>
    <t xml:space="preserve">    от услуг представителя держателей облигаций</t>
  </si>
  <si>
    <t>15.2</t>
  </si>
  <si>
    <t xml:space="preserve">    от услуг андеррайтера</t>
  </si>
  <si>
    <t>15.3</t>
  </si>
  <si>
    <t xml:space="preserve">    от брокерских услуг</t>
  </si>
  <si>
    <t>15.4</t>
  </si>
  <si>
    <t xml:space="preserve">    от управления активами</t>
  </si>
  <si>
    <t>15.5</t>
  </si>
  <si>
    <t xml:space="preserve">    от услуг маркет-мейкера</t>
  </si>
  <si>
    <t>15.6</t>
  </si>
  <si>
    <t xml:space="preserve">    от пенсионных активов</t>
  </si>
  <si>
    <t>15.7</t>
  </si>
  <si>
    <t xml:space="preserve">   от инвестиционного дохода (убытка) по пенсионным активам</t>
  </si>
  <si>
    <t>15.8</t>
  </si>
  <si>
    <t xml:space="preserve">   прочие</t>
  </si>
  <si>
    <t>15.9</t>
  </si>
  <si>
    <t>Производные финансовые инструменты</t>
  </si>
  <si>
    <t>16</t>
  </si>
  <si>
    <t xml:space="preserve">   требования по сделке фьючерсы</t>
  </si>
  <si>
    <t>16.1</t>
  </si>
  <si>
    <t xml:space="preserve">   требования по сделке форварды</t>
  </si>
  <si>
    <t>16.2</t>
  </si>
  <si>
    <t xml:space="preserve">   требования по сделке опционы</t>
  </si>
  <si>
    <t>16.3</t>
  </si>
  <si>
    <t xml:space="preserve">   требования по сделке свопы</t>
  </si>
  <si>
    <t>16.4</t>
  </si>
  <si>
    <t>Текущее налоговое требование</t>
  </si>
  <si>
    <t>17</t>
  </si>
  <si>
    <t>Отложенное налоговое требование</t>
  </si>
  <si>
    <t>18</t>
  </si>
  <si>
    <t>Авансы выданные и предоплата</t>
  </si>
  <si>
    <t>19</t>
  </si>
  <si>
    <t>Прочие активы</t>
  </si>
  <si>
    <t>20</t>
  </si>
  <si>
    <t>Итого активы:</t>
  </si>
  <si>
    <t>21</t>
  </si>
  <si>
    <t>Обязательства</t>
  </si>
  <si>
    <t>Операция «РЕПО»</t>
  </si>
  <si>
    <t>22</t>
  </si>
  <si>
    <t>Выпущенные долговые ценные бумаги</t>
  </si>
  <si>
    <t>23</t>
  </si>
  <si>
    <t>Займы полученные</t>
  </si>
  <si>
    <t>24</t>
  </si>
  <si>
    <t>Субординированный долг</t>
  </si>
  <si>
    <t>25</t>
  </si>
  <si>
    <t>Резервы</t>
  </si>
  <si>
    <t>26</t>
  </si>
  <si>
    <t>Расчеты с акционерами (по дивидендам)</t>
  </si>
  <si>
    <t>27</t>
  </si>
  <si>
    <t>Кредиторская задолженность</t>
  </si>
  <si>
    <t>28</t>
  </si>
  <si>
    <t>Начисленные комиссионные расходы к оплате</t>
  </si>
  <si>
    <t>29</t>
  </si>
  <si>
    <t xml:space="preserve">   по переводным операциям</t>
  </si>
  <si>
    <t>29.1</t>
  </si>
  <si>
    <t xml:space="preserve">  по клиринговым операциям</t>
  </si>
  <si>
    <t>29.2</t>
  </si>
  <si>
    <t xml:space="preserve">  по кассовым операциям</t>
  </si>
  <si>
    <t>29.3</t>
  </si>
  <si>
    <t xml:space="preserve">  по сейфовым операциям</t>
  </si>
  <si>
    <t>29.4</t>
  </si>
  <si>
    <t xml:space="preserve">  по инкассации банкнот, монет и ценностей</t>
  </si>
  <si>
    <t>29.5</t>
  </si>
  <si>
    <t xml:space="preserve">  по доверительным операциям</t>
  </si>
  <si>
    <t>29.6</t>
  </si>
  <si>
    <t xml:space="preserve">  по услугам фондовой биржи</t>
  </si>
  <si>
    <t>29.7</t>
  </si>
  <si>
    <t xml:space="preserve">  по кастодиальному обслуживанию</t>
  </si>
  <si>
    <t>29.8</t>
  </si>
  <si>
    <t xml:space="preserve">  по брокерским услугам</t>
  </si>
  <si>
    <t>29.9</t>
  </si>
  <si>
    <t xml:space="preserve">  по услугам центрального депозитария</t>
  </si>
  <si>
    <t>29.10</t>
  </si>
  <si>
    <t xml:space="preserve">  по услугам единого регистратора</t>
  </si>
  <si>
    <t>29.11</t>
  </si>
  <si>
    <t xml:space="preserve">  по услугам иных профессиональных участников рынка ценных бумаг</t>
  </si>
  <si>
    <t>29.12</t>
  </si>
  <si>
    <t>30</t>
  </si>
  <si>
    <t xml:space="preserve">    обязательства по сделке фьючерсы</t>
  </si>
  <si>
    <t>30.1</t>
  </si>
  <si>
    <t xml:space="preserve">    обязательства по сделке форварды</t>
  </si>
  <si>
    <t>30.2</t>
  </si>
  <si>
    <t xml:space="preserve">    обязательства по сделке опционы</t>
  </si>
  <si>
    <t>30.3</t>
  </si>
  <si>
    <t xml:space="preserve">    обязательства по сделке свопы</t>
  </si>
  <si>
    <t>30.4</t>
  </si>
  <si>
    <t>Текущее налоговое обязательство</t>
  </si>
  <si>
    <t>31</t>
  </si>
  <si>
    <t>Отложенное налоговое обязательство</t>
  </si>
  <si>
    <t>32</t>
  </si>
  <si>
    <t>Авансы полученные</t>
  </si>
  <si>
    <t>33</t>
  </si>
  <si>
    <t>Обязательства по вознаграждениям работникам</t>
  </si>
  <si>
    <t>34</t>
  </si>
  <si>
    <t>Прочие обязательства</t>
  </si>
  <si>
    <t>35</t>
  </si>
  <si>
    <t>Итого обязательства:</t>
  </si>
  <si>
    <t>36</t>
  </si>
  <si>
    <t>Собственный капитал</t>
  </si>
  <si>
    <t>Уставный капитал</t>
  </si>
  <si>
    <t>37</t>
  </si>
  <si>
    <t xml:space="preserve">     простые акции</t>
  </si>
  <si>
    <t>37.1</t>
  </si>
  <si>
    <t xml:space="preserve">     привилегированные акции</t>
  </si>
  <si>
    <t>37.2</t>
  </si>
  <si>
    <t>Премии (дополнительный оплаченный капитал)</t>
  </si>
  <si>
    <t>38</t>
  </si>
  <si>
    <t>Изъятый капитал</t>
  </si>
  <si>
    <t>39</t>
  </si>
  <si>
    <t>Резервный капитал</t>
  </si>
  <si>
    <t>40</t>
  </si>
  <si>
    <t xml:space="preserve">    резервы переоценки ценных бумаг, учитываемых по справедливой стоимости через прочий совокупный доход</t>
  </si>
  <si>
    <t>40.1</t>
  </si>
  <si>
    <t xml:space="preserve">    резерв на переоценку основных средств</t>
  </si>
  <si>
    <t>40.2</t>
  </si>
  <si>
    <t xml:space="preserve">    резервы переоценки стоимости займов, учитываемых по справедливой стоимости через прочий совокупный доход</t>
  </si>
  <si>
    <t>40.3</t>
  </si>
  <si>
    <t>Прочие резервы</t>
  </si>
  <si>
    <t>41</t>
  </si>
  <si>
    <t xml:space="preserve">Нераспределенная прибыль (непокрытый убыток): </t>
  </si>
  <si>
    <t>42</t>
  </si>
  <si>
    <t xml:space="preserve">     предыдущих лет</t>
  </si>
  <si>
    <t>42.1</t>
  </si>
  <si>
    <t xml:space="preserve">     отчетного периода</t>
  </si>
  <si>
    <t>42.2</t>
  </si>
  <si>
    <t xml:space="preserve">Итого капитал: </t>
  </si>
  <si>
    <t>43</t>
  </si>
  <si>
    <t>Итого капитал и обязательства (стр. 36+стр.43)</t>
  </si>
  <si>
    <t>44</t>
  </si>
  <si>
    <t>Первый руководитель (на период его отсутствия - лицо, его  замещающее)______________    Маенлаева И.Я. дата 13.04.18</t>
  </si>
  <si>
    <t>Главный бухгалтер__________________________    Сабитова Ж.М.    Дата 13.04.18</t>
  </si>
  <si>
    <t>Исполнитель ______________________________       дата 13.04.18</t>
  </si>
  <si>
    <t>Телефон 3307094</t>
  </si>
  <si>
    <t>Место для печати</t>
  </si>
  <si>
    <t>   </t>
  </si>
  <si>
    <t>Консодированный отчет о прибылях и убытках</t>
  </si>
  <si>
    <t>                            (в тысячах  тенге) </t>
  </si>
  <si>
    <t>Наименование статей</t>
  </si>
  <si>
    <t>Примечание</t>
  </si>
  <si>
    <t>За отчетный    период</t>
  </si>
  <si>
    <t>За период с начала текущего года  (с нарастающим                                          итогом)</t>
  </si>
  <si>
    <t>За аналогичный    период предыдущего года</t>
  </si>
  <si>
    <t>За аналогичный период с начала предыдущего года (с нарастающим итогом)</t>
  </si>
  <si>
    <t xml:space="preserve"> Доходы, связанные с получением вознаграждения</t>
  </si>
  <si>
    <t xml:space="preserve"> в том числе:</t>
  </si>
  <si>
    <t xml:space="preserve">  по корреспондентским и текущим счетам</t>
  </si>
  <si>
    <t xml:space="preserve">   по размещенным вкладам</t>
  </si>
  <si>
    <t xml:space="preserve">   по приобретенным ценным бумагам</t>
  </si>
  <si>
    <t>1.3</t>
  </si>
  <si>
    <t xml:space="preserve">   по ценным бумагам, учитываемым по справедливой стоимости через прочий совокупный доход</t>
  </si>
  <si>
    <t>1.3.1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</si>
  <si>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</si>
  <si>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1.3.1.1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</si>
  <si>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</si>
  <si>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</si>
  <si>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</si>
  <si>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</si>
  <si>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</si>
  <si>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</si>
  <si>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</si>
  <si>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</si>
  <si>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(за вычетом резервов на обесценение)</t>
  </si>
  <si>
    <t>1.3.3</t>
  </si>
  <si>
    <t xml:space="preserve">  доходы, связанные с амортизацией дисконта по ценным бумагам, учитываемым по амортизированной стоимости</t>
  </si>
  <si>
    <t>1.3.3.1</t>
  </si>
  <si>
    <t xml:space="preserve">  по операциям «обратное РЕПО»</t>
  </si>
  <si>
    <t>1.4</t>
  </si>
  <si>
    <t xml:space="preserve">  прочие доходы, связанные с получением вознаграждения</t>
  </si>
  <si>
    <t>1.5</t>
  </si>
  <si>
    <t xml:space="preserve"> Комиссионные вознаграждения</t>
  </si>
  <si>
    <t xml:space="preserve">  от консалтинговых услуг</t>
  </si>
  <si>
    <t>2.1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</si>
  <si>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</si>
  <si>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</si>
  <si>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</si>
  <si>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</si>
  <si>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</si>
  <si>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>2.2</t>
  </si>
  <si>
    <t xml:space="preserve">  от услуг андеррайтера</t>
  </si>
  <si>
    <t>2.3</t>
  </si>
  <si>
    <t xml:space="preserve">  от управления активами</t>
  </si>
  <si>
    <t>2.4</t>
  </si>
  <si>
    <t xml:space="preserve">  от брокерских услуг</t>
  </si>
  <si>
    <t>2.5</t>
  </si>
  <si>
    <t xml:space="preserve">   от услуг маркет-мейкера</t>
  </si>
  <si>
    <t>2.6</t>
  </si>
  <si>
    <t xml:space="preserve">   от прочих услуг</t>
  </si>
  <si>
    <t>2.7</t>
  </si>
  <si>
    <t xml:space="preserve">   от пенсионных активов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</si>
  <si>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</si>
  <si>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</si>
  <si>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</si>
  <si>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</si>
  <si>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</si>
  <si>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</si>
  <si>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</si>
  <si>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</si>
  <si>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</si>
  <si>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</si>
  <si>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</si>
  <si>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</si>
  <si>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</si>
  <si>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</si>
  <si>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</si>
  <si>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</si>
  <si>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</si>
  <si>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</si>
  <si>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</si>
  <si>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</si>
  <si>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>Итого доходов (сумма строк с 1 по 12)</t>
  </si>
  <si>
    <t xml:space="preserve"> Расходы, связанные с выплатой вознаграждения</t>
  </si>
  <si>
    <t xml:space="preserve">  по полученным займам</t>
  </si>
  <si>
    <t>14.1</t>
  </si>
  <si>
    <t xml:space="preserve">   по выпущенным ценным бумагам</t>
  </si>
  <si>
    <t>14.2</t>
  </si>
  <si>
    <t xml:space="preserve">   по операциям «РЕПО»</t>
  </si>
  <si>
    <t>14.3</t>
  </si>
  <si>
    <t xml:space="preserve">  прочие расходы, связанные с выплатой вознаграждения</t>
  </si>
  <si>
    <t>14.4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</si>
  <si>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</si>
  <si>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</si>
  <si>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</si>
  <si>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</si>
  <si>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 за услуги регистратора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</si>
  <si>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</si>
  <si>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</si>
  <si>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</si>
  <si>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</si>
  <si>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</si>
  <si>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</si>
  <si>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</si>
  <si>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</si>
  <si>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</si>
  <si>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</si>
  <si>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</si>
  <si>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</si>
  <si>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</si>
  <si>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</si>
  <si>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</si>
  <si>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</si>
  <si>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</si>
  <si>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</si>
  <si>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>24.1</t>
  </si>
  <si>
    <t xml:space="preserve">   по сделкам форвард</t>
  </si>
  <si>
    <t>24.2</t>
  </si>
  <si>
    <t xml:space="preserve">   по сделкам опцион</t>
  </si>
  <si>
    <t>24.3</t>
  </si>
  <si>
    <t xml:space="preserve">   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</si>
  <si>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</si>
  <si>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</si>
  <si>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</si>
  <si>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</si>
  <si>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>26.1</t>
  </si>
  <si>
    <t xml:space="preserve">   транспортные расходы</t>
  </si>
  <si>
    <t>26.2</t>
  </si>
  <si>
    <t xml:space="preserve"> общехозяйственные и административные расходы</t>
  </si>
  <si>
    <t>26.3</t>
  </si>
  <si>
    <t xml:space="preserve">   амортизационные отчисления</t>
  </si>
  <si>
    <t>26.4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</si>
  <si>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</si>
  <si>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>26.5</t>
  </si>
  <si>
    <t xml:space="preserve">   неустойка (штраф, пеня)</t>
  </si>
  <si>
    <t>26.6</t>
  </si>
  <si>
    <t>Прочие расходы</t>
  </si>
  <si>
    <t>Итого расходов (сумма строк с 14 по 27)</t>
  </si>
  <si>
    <t>Чистая прибыль (убыток) до уплаты корпоративного подоходного налога (стр. 13-стр.28)</t>
  </si>
  <si>
    <t>Корпоративный подоходный налог</t>
  </si>
  <si>
    <t>Чистая прибыль (убыток) после уплаты корпоративного подоходного налога (стр.29-стр.30)</t>
  </si>
  <si>
    <t>Прибыль (убыток) от прекращенной деятельности</t>
  </si>
  <si>
    <t>Итого чистая прибыль (убыток) за период (стр.31+/-стр.32)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</si>
</sst>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43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6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4" fillId="0" borderId="0">
      <alignment horizontal="center" vertical="center"/>
    </xf>
    <xf numFmtId="0" fontId="12" fillId="2" borderId="0">
      <alignment horizontal="left" vertical="top"/>
    </xf>
  </cellStyleXfs>
  <cellXfs count="58">
    <xf numFmtId="0" fontId="0" fillId="0" borderId="0" xfId="0"/>
    <xf numFmtId="0" fontId="1" fillId="0" borderId="0" xfId="0" applyFont="1" applyFill="1"/>
    <xf numFmtId="3" fontId="2" fillId="0" borderId="0" xfId="0" applyNumberFormat="1" applyFont="1" applyFill="1" applyAlignment="1">
      <alignment horizontal="center"/>
    </xf>
    <xf numFmtId="0" fontId="0" fillId="0" borderId="0" xfId="0" applyFill="1"/>
    <xf numFmtId="3" fontId="2" fillId="0" borderId="1" xfId="0" applyNumberFormat="1" applyFont="1" applyFill="1" applyBorder="1" applyAlignment="1">
      <alignment horizontal="center" vertical="center" wrapText="1"/>
    </xf>
    <xf numFmtId="0" fontId="8" fillId="0" borderId="2" xfId="1" quotePrefix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0" fillId="0" borderId="0" xfId="0" applyNumberFormat="1" applyFill="1"/>
    <xf numFmtId="4" fontId="0" fillId="0" borderId="0" xfId="0" applyNumberFormat="1" applyFill="1"/>
    <xf numFmtId="3" fontId="5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3" fontId="2" fillId="0" borderId="0" xfId="0" applyNumberFormat="1" applyFont="1" applyFill="1" applyBorder="1" applyAlignment="1">
      <alignment horizontal="center" vertical="top" wrapText="1"/>
    </xf>
    <xf numFmtId="4" fontId="0" fillId="0" borderId="0" xfId="0" applyNumberFormat="1" applyFill="1" applyBorder="1"/>
    <xf numFmtId="3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4" xfId="1" quotePrefix="1" applyFont="1" applyFill="1" applyBorder="1" applyAlignment="1">
      <alignment horizontal="center" vertical="top" wrapText="1"/>
    </xf>
    <xf numFmtId="0" fontId="8" fillId="0" borderId="5" xfId="1" quotePrefix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8" fillId="0" borderId="6" xfId="1" quotePrefix="1" applyFont="1" applyFill="1" applyBorder="1" applyAlignment="1">
      <alignment horizontal="center" vertical="top" wrapText="1"/>
    </xf>
    <xf numFmtId="0" fontId="8" fillId="0" borderId="1" xfId="1" quotePrefix="1" applyFont="1" applyFill="1" applyBorder="1" applyAlignment="1">
      <alignment horizontal="center" vertical="top" wrapText="1"/>
    </xf>
    <xf numFmtId="0" fontId="8" fillId="0" borderId="7" xfId="1" quotePrefix="1" applyFont="1" applyFill="1" applyBorder="1" applyAlignment="1">
      <alignment horizontal="center" vertical="top" wrapText="1"/>
    </xf>
    <xf numFmtId="0" fontId="8" fillId="0" borderId="8" xfId="1" quotePrefix="1" applyFont="1" applyFill="1" applyBorder="1" applyAlignment="1">
      <alignment horizontal="center" vertical="top" wrapText="1"/>
    </xf>
    <xf numFmtId="0" fontId="8" fillId="0" borderId="9" xfId="1" quotePrefix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8" fillId="0" borderId="0" xfId="1" quotePrefix="1" applyFont="1" applyFill="1" applyBorder="1" applyAlignment="1">
      <alignment horizontal="center" vertical="top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8" fillId="0" borderId="4" xfId="2" quotePrefix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8" fillId="0" borderId="6" xfId="2" quotePrefix="1" applyFont="1" applyFill="1" applyBorder="1" applyAlignment="1">
      <alignment horizontal="center" vertical="top" wrapText="1"/>
    </xf>
    <xf numFmtId="0" fontId="8" fillId="0" borderId="7" xfId="2" quotePrefix="1" applyFont="1" applyFill="1" applyBorder="1" applyAlignment="1">
      <alignment horizontal="center" vertical="top" wrapText="1"/>
    </xf>
    <xf numFmtId="0" fontId="8" fillId="0" borderId="8" xfId="2" quotePrefix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top" wrapText="1"/>
    </xf>
    <xf numFmtId="3" fontId="1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8" fillId="0" borderId="11" xfId="2" quotePrefix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7" fillId="0" borderId="0" xfId="0" applyFon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right"/>
    </xf>
  </cellXfs>
  <cellStyles count="3">
    <cellStyle name="S4" xfId="1"/>
    <cellStyle name="S6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sabitova/Documents/&#1092;&#1080;&#1085;.&#1086;&#1090;&#1095;&#1077;&#1090;/2018/&#1084;&#1072;&#1088;&#1090;/&#1092;&#1077;&#1074;&#1088;&#1072;&#1083;&#1100;/&#1080;&#1102;&#1085;&#1100;%202016&#1085;&#1086;&#1074;&#1099;&#1081;%20&#1092;&#1086;&#1088;&#1084;&#1072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sabitova/Documents/&#1092;&#1080;&#1085;.&#1086;&#1090;&#1095;&#1077;&#1090;/2018/&#1084;&#1072;&#1088;&#1090;/&#1060;&#1054;%20&#1084;&#1072;&#1088;&#109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Лист1"/>
      <sheetName val="Ф2"/>
      <sheetName val="Лист2"/>
      <sheetName val="Приложение 2"/>
      <sheetName val="Приложение 3"/>
      <sheetName val="Приложение 4"/>
      <sheetName val="Приложение 5"/>
      <sheetName val="Приложение 24"/>
    </sheetNames>
    <sheetDataSet>
      <sheetData sheetId="0" refreshError="1">
        <row r="3">
          <cell r="A3" t="str">
            <v>Акционерное общество "Инвестиционный Дом "Астана-Инвест"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иложение 5"/>
      <sheetName val="Приложение 24"/>
    </sheetNames>
    <sheetDataSet>
      <sheetData sheetId="0">
        <row r="4">
          <cell r="A4" t="str">
            <v>      по состоянию на "01" апрель 2018 года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303"/>
  <sheetViews>
    <sheetView tabSelected="1" topLeftCell="A6" workbookViewId="0">
      <selection activeCell="F23" sqref="F23"/>
    </sheetView>
  </sheetViews>
  <sheetFormatPr defaultRowHeight="15.75"/>
  <cols>
    <col min="1" max="1" width="72.5703125" style="1" customWidth="1"/>
    <col min="2" max="2" width="16.5703125" style="1" customWidth="1"/>
    <col min="3" max="3" width="16.5703125" style="2" customWidth="1"/>
    <col min="4" max="4" width="19.42578125" style="2" customWidth="1"/>
    <col min="5" max="5" width="21.28515625" style="3" customWidth="1"/>
    <col min="6" max="10" width="15.5703125" style="3" customWidth="1"/>
    <col min="11" max="16384" width="9.140625" style="3"/>
  </cols>
  <sheetData>
    <row r="2" spans="1:4">
      <c r="A2" s="52" t="s">
        <v>0</v>
      </c>
      <c r="B2" s="52"/>
      <c r="C2" s="52"/>
      <c r="D2" s="52"/>
    </row>
    <row r="3" spans="1:4">
      <c r="A3" s="53" t="s">
        <v>1</v>
      </c>
      <c r="B3" s="53"/>
      <c r="C3" s="53"/>
      <c r="D3" s="53"/>
    </row>
    <row r="4" spans="1:4">
      <c r="A4" s="53" t="s">
        <v>2</v>
      </c>
      <c r="B4" s="53"/>
      <c r="C4" s="53"/>
      <c r="D4" s="53"/>
    </row>
    <row r="6" spans="1:4">
      <c r="A6" s="54" t="s">
        <v>3</v>
      </c>
      <c r="B6" s="54"/>
      <c r="C6" s="54"/>
      <c r="D6" s="54"/>
    </row>
    <row r="7" spans="1:4" ht="56.25" customHeight="1">
      <c r="A7" s="4" t="s">
        <v>4</v>
      </c>
      <c r="B7" s="4" t="s">
        <v>5</v>
      </c>
      <c r="C7" s="4" t="s">
        <v>6</v>
      </c>
      <c r="D7" s="4" t="s">
        <v>7</v>
      </c>
    </row>
    <row r="8" spans="1:4" ht="15">
      <c r="A8" s="5" t="s">
        <v>8</v>
      </c>
      <c r="B8" s="19" t="s">
        <v>9</v>
      </c>
      <c r="C8" s="5" t="s">
        <v>10</v>
      </c>
      <c r="D8" s="20" t="s">
        <v>11</v>
      </c>
    </row>
    <row r="9" spans="1:4">
      <c r="A9" s="21" t="s">
        <v>12</v>
      </c>
      <c r="B9" s="19" t="s">
        <v>13</v>
      </c>
      <c r="C9" s="6"/>
      <c r="D9" s="6"/>
    </row>
    <row r="10" spans="1:4">
      <c r="A10" s="22" t="s">
        <v>14</v>
      </c>
      <c r="B10" s="19" t="s">
        <v>15</v>
      </c>
      <c r="C10" s="6">
        <v>507716</v>
      </c>
      <c r="D10" s="6">
        <v>1014607</v>
      </c>
    </row>
    <row r="11" spans="1:4">
      <c r="A11" s="22" t="s">
        <v>16</v>
      </c>
      <c r="B11" s="19" t="s">
        <v>13</v>
      </c>
      <c r="C11" s="6"/>
      <c r="D11" s="6"/>
    </row>
    <row r="12" spans="1:4">
      <c r="A12" s="22" t="s">
        <v>17</v>
      </c>
      <c r="B12" s="19" t="s">
        <v>18</v>
      </c>
      <c r="C12" s="6"/>
      <c r="D12" s="6"/>
    </row>
    <row r="13" spans="1:4" ht="31.5">
      <c r="A13" s="22" t="s">
        <v>19</v>
      </c>
      <c r="B13" s="19" t="s">
        <v>20</v>
      </c>
      <c r="C13" s="6">
        <v>507716</v>
      </c>
      <c r="D13" s="6">
        <v>1014607</v>
      </c>
    </row>
    <row r="14" spans="1:4">
      <c r="A14" s="22" t="s">
        <v>21</v>
      </c>
      <c r="B14" s="19" t="s">
        <v>9</v>
      </c>
      <c r="C14" s="6"/>
      <c r="D14" s="6"/>
    </row>
    <row r="15" spans="1:4">
      <c r="A15" s="22" t="s">
        <v>22</v>
      </c>
      <c r="B15" s="19" t="s">
        <v>10</v>
      </c>
      <c r="C15" s="6"/>
      <c r="D15" s="6"/>
    </row>
    <row r="16" spans="1:4">
      <c r="A16" s="22" t="s">
        <v>16</v>
      </c>
      <c r="B16" s="19" t="s">
        <v>13</v>
      </c>
      <c r="C16" s="6"/>
      <c r="D16" s="6"/>
    </row>
    <row r="17" spans="1:4">
      <c r="A17" s="22" t="s">
        <v>23</v>
      </c>
      <c r="B17" s="19" t="s">
        <v>24</v>
      </c>
      <c r="C17" s="6"/>
      <c r="D17" s="6"/>
    </row>
    <row r="18" spans="1:4">
      <c r="A18" s="22" t="s">
        <v>25</v>
      </c>
      <c r="B18" s="19" t="s">
        <v>11</v>
      </c>
      <c r="C18" s="6">
        <v>153035</v>
      </c>
      <c r="D18" s="6"/>
    </row>
    <row r="19" spans="1:4">
      <c r="A19" s="22" t="s">
        <v>16</v>
      </c>
      <c r="B19" s="19" t="s">
        <v>13</v>
      </c>
      <c r="C19" s="6"/>
      <c r="D19" s="6"/>
    </row>
    <row r="20" spans="1:4">
      <c r="A20" s="22" t="s">
        <v>23</v>
      </c>
      <c r="B20" s="19" t="s">
        <v>26</v>
      </c>
      <c r="C20" s="6">
        <v>36</v>
      </c>
      <c r="D20" s="6"/>
    </row>
    <row r="21" spans="1:4" ht="31.5">
      <c r="A21" s="23" t="s">
        <v>27</v>
      </c>
      <c r="B21" s="24" t="s">
        <v>28</v>
      </c>
      <c r="C21" s="7">
        <v>2746167</v>
      </c>
      <c r="D21" s="7">
        <v>2192349</v>
      </c>
    </row>
    <row r="22" spans="1:4">
      <c r="A22" s="22" t="s">
        <v>16</v>
      </c>
      <c r="B22" s="24"/>
      <c r="C22" s="7"/>
      <c r="D22" s="7"/>
    </row>
    <row r="23" spans="1:4">
      <c r="A23" s="22" t="s">
        <v>23</v>
      </c>
      <c r="B23" s="25" t="s">
        <v>29</v>
      </c>
      <c r="C23" s="6">
        <v>17269</v>
      </c>
      <c r="D23" s="6">
        <v>1975</v>
      </c>
    </row>
    <row r="24" spans="1:4" ht="31.5">
      <c r="A24" s="22" t="s">
        <v>30</v>
      </c>
      <c r="B24" s="25" t="s">
        <v>31</v>
      </c>
      <c r="C24" s="6"/>
      <c r="D24" s="6"/>
    </row>
    <row r="25" spans="1:4">
      <c r="A25" s="22" t="s">
        <v>16</v>
      </c>
      <c r="B25" s="25" t="s">
        <v>13</v>
      </c>
      <c r="C25" s="6"/>
      <c r="D25" s="6"/>
    </row>
    <row r="26" spans="1:4">
      <c r="A26" s="22" t="s">
        <v>32</v>
      </c>
      <c r="B26" s="25" t="s">
        <v>33</v>
      </c>
      <c r="C26" s="6"/>
      <c r="D26" s="6"/>
    </row>
    <row r="27" spans="1:4" ht="31.5">
      <c r="A27" s="22" t="s">
        <v>34</v>
      </c>
      <c r="B27" s="25" t="s">
        <v>35</v>
      </c>
      <c r="C27" s="6"/>
      <c r="D27" s="6"/>
    </row>
    <row r="28" spans="1:4">
      <c r="A28" s="22" t="s">
        <v>16</v>
      </c>
      <c r="B28" s="25" t="s">
        <v>13</v>
      </c>
      <c r="C28" s="6"/>
      <c r="D28" s="6"/>
    </row>
    <row r="29" spans="1:4">
      <c r="A29" s="22" t="s">
        <v>32</v>
      </c>
      <c r="B29" s="25" t="s">
        <v>36</v>
      </c>
      <c r="C29" s="6"/>
      <c r="D29" s="6"/>
    </row>
    <row r="30" spans="1:4">
      <c r="A30" s="22" t="s">
        <v>37</v>
      </c>
      <c r="B30" s="19" t="s">
        <v>38</v>
      </c>
      <c r="C30" s="6"/>
      <c r="D30" s="6"/>
    </row>
    <row r="31" spans="1:4" ht="31.5">
      <c r="A31" s="22" t="s">
        <v>39</v>
      </c>
      <c r="B31" s="19" t="s">
        <v>40</v>
      </c>
      <c r="C31" s="6"/>
      <c r="D31" s="6"/>
    </row>
    <row r="32" spans="1:4">
      <c r="A32" s="22" t="s">
        <v>41</v>
      </c>
      <c r="B32" s="19" t="s">
        <v>42</v>
      </c>
      <c r="C32" s="6">
        <v>8</v>
      </c>
      <c r="D32" s="6">
        <v>11</v>
      </c>
    </row>
    <row r="33" spans="1:5" ht="31.5">
      <c r="A33" s="22" t="s">
        <v>43</v>
      </c>
      <c r="B33" s="19" t="s">
        <v>44</v>
      </c>
      <c r="C33" s="6">
        <v>3374860</v>
      </c>
      <c r="D33" s="6">
        <v>3374860</v>
      </c>
    </row>
    <row r="34" spans="1:5" ht="31.5">
      <c r="A34" s="22" t="s">
        <v>45</v>
      </c>
      <c r="B34" s="19" t="s">
        <v>46</v>
      </c>
      <c r="C34" s="6">
        <v>22307</v>
      </c>
      <c r="D34" s="6">
        <v>23440</v>
      </c>
    </row>
    <row r="35" spans="1:5" ht="31.5">
      <c r="A35" s="22" t="s">
        <v>47</v>
      </c>
      <c r="B35" s="19" t="s">
        <v>48</v>
      </c>
      <c r="C35" s="6">
        <v>1144</v>
      </c>
      <c r="D35" s="6">
        <v>1396</v>
      </c>
      <c r="E35" s="8"/>
    </row>
    <row r="36" spans="1:5">
      <c r="A36" s="22" t="s">
        <v>49</v>
      </c>
      <c r="B36" s="19" t="s">
        <v>50</v>
      </c>
      <c r="C36" s="6">
        <v>47909</v>
      </c>
      <c r="D36" s="6">
        <v>67100</v>
      </c>
    </row>
    <row r="37" spans="1:5">
      <c r="A37" s="22" t="s">
        <v>51</v>
      </c>
      <c r="B37" s="19" t="s">
        <v>52</v>
      </c>
      <c r="C37" s="6">
        <v>1259</v>
      </c>
      <c r="D37" s="6">
        <v>1654</v>
      </c>
    </row>
    <row r="38" spans="1:5">
      <c r="A38" s="22" t="s">
        <v>16</v>
      </c>
      <c r="B38" s="19" t="s">
        <v>13</v>
      </c>
      <c r="C38" s="6"/>
      <c r="D38" s="6"/>
    </row>
    <row r="39" spans="1:5">
      <c r="A39" s="22" t="s">
        <v>53</v>
      </c>
      <c r="B39" s="19" t="s">
        <v>54</v>
      </c>
      <c r="C39" s="6"/>
      <c r="D39" s="6"/>
    </row>
    <row r="40" spans="1:5">
      <c r="A40" s="22" t="s">
        <v>55</v>
      </c>
      <c r="B40" s="24" t="s">
        <v>56</v>
      </c>
      <c r="C40" s="6"/>
      <c r="D40" s="6"/>
    </row>
    <row r="41" spans="1:5">
      <c r="A41" s="22" t="s">
        <v>57</v>
      </c>
      <c r="B41" s="26" t="s">
        <v>58</v>
      </c>
      <c r="C41" s="6"/>
      <c r="D41" s="6"/>
    </row>
    <row r="42" spans="1:5">
      <c r="A42" s="22" t="s">
        <v>59</v>
      </c>
      <c r="B42" s="26" t="s">
        <v>60</v>
      </c>
      <c r="C42" s="6">
        <v>540</v>
      </c>
      <c r="D42" s="6">
        <v>540</v>
      </c>
    </row>
    <row r="43" spans="1:5">
      <c r="A43" s="22" t="s">
        <v>61</v>
      </c>
      <c r="B43" s="26" t="s">
        <v>62</v>
      </c>
      <c r="C43" s="6"/>
    </row>
    <row r="44" spans="1:5">
      <c r="A44" s="22" t="s">
        <v>63</v>
      </c>
      <c r="B44" s="26" t="s">
        <v>64</v>
      </c>
      <c r="C44" s="6">
        <v>134</v>
      </c>
      <c r="D44" s="6">
        <v>69</v>
      </c>
    </row>
    <row r="45" spans="1:5">
      <c r="A45" s="22" t="s">
        <v>65</v>
      </c>
      <c r="B45" s="26" t="s">
        <v>66</v>
      </c>
      <c r="C45" s="6">
        <v>100</v>
      </c>
      <c r="D45" s="6">
        <v>100</v>
      </c>
    </row>
    <row r="46" spans="1:5">
      <c r="A46" s="22" t="s">
        <v>67</v>
      </c>
      <c r="B46" s="26" t="s">
        <v>68</v>
      </c>
      <c r="C46" s="6"/>
      <c r="D46" s="6"/>
    </row>
    <row r="47" spans="1:5">
      <c r="A47" s="22" t="s">
        <v>69</v>
      </c>
      <c r="B47" s="26" t="s">
        <v>70</v>
      </c>
      <c r="C47" s="6"/>
      <c r="D47" s="6"/>
    </row>
    <row r="48" spans="1:5">
      <c r="A48" s="22" t="s">
        <v>71</v>
      </c>
      <c r="B48" s="26" t="s">
        <v>72</v>
      </c>
      <c r="C48" s="6"/>
      <c r="D48" s="6"/>
    </row>
    <row r="49" spans="1:10">
      <c r="A49" s="22" t="s">
        <v>73</v>
      </c>
      <c r="B49" s="26" t="s">
        <v>74</v>
      </c>
      <c r="C49" s="6">
        <v>485</v>
      </c>
      <c r="D49" s="6">
        <v>945</v>
      </c>
    </row>
    <row r="50" spans="1:10">
      <c r="A50" s="22" t="s">
        <v>75</v>
      </c>
      <c r="B50" s="26" t="s">
        <v>76</v>
      </c>
      <c r="C50" s="6">
        <v>16496</v>
      </c>
      <c r="D50" s="6">
        <v>6162</v>
      </c>
    </row>
    <row r="51" spans="1:10">
      <c r="A51" s="22" t="s">
        <v>16</v>
      </c>
      <c r="B51" s="26" t="s">
        <v>13</v>
      </c>
      <c r="C51" s="6"/>
      <c r="D51" s="6"/>
    </row>
    <row r="52" spans="1:10">
      <c r="A52" s="22" t="s">
        <v>77</v>
      </c>
      <c r="B52" s="26" t="s">
        <v>78</v>
      </c>
      <c r="C52" s="6"/>
      <c r="D52" s="6"/>
    </row>
    <row r="53" spans="1:10">
      <c r="A53" s="22" t="s">
        <v>79</v>
      </c>
      <c r="B53" s="26" t="s">
        <v>80</v>
      </c>
      <c r="C53" s="6"/>
      <c r="D53" s="6"/>
    </row>
    <row r="54" spans="1:10">
      <c r="A54" s="22" t="s">
        <v>81</v>
      </c>
      <c r="B54" s="26" t="s">
        <v>82</v>
      </c>
      <c r="C54" s="6">
        <v>16496</v>
      </c>
      <c r="D54" s="6">
        <v>6162</v>
      </c>
      <c r="F54" s="9"/>
      <c r="G54" s="9"/>
      <c r="H54" s="9"/>
      <c r="J54" s="9"/>
    </row>
    <row r="55" spans="1:10">
      <c r="A55" s="22" t="s">
        <v>83</v>
      </c>
      <c r="B55" s="26" t="s">
        <v>84</v>
      </c>
      <c r="C55" s="6"/>
      <c r="D55" s="6"/>
    </row>
    <row r="56" spans="1:10">
      <c r="A56" s="22" t="s">
        <v>85</v>
      </c>
      <c r="B56" s="26" t="s">
        <v>86</v>
      </c>
      <c r="C56" s="6">
        <v>9185</v>
      </c>
      <c r="D56" s="6">
        <v>9326</v>
      </c>
    </row>
    <row r="57" spans="1:10">
      <c r="A57" s="22" t="s">
        <v>87</v>
      </c>
      <c r="B57" s="26" t="s">
        <v>88</v>
      </c>
      <c r="C57" s="6">
        <v>1765</v>
      </c>
      <c r="D57" s="6">
        <v>1765</v>
      </c>
    </row>
    <row r="58" spans="1:10">
      <c r="A58" s="22" t="s">
        <v>89</v>
      </c>
      <c r="B58" s="26" t="s">
        <v>90</v>
      </c>
      <c r="C58" s="6"/>
      <c r="D58" s="6"/>
    </row>
    <row r="59" spans="1:10">
      <c r="A59" s="22" t="s">
        <v>91</v>
      </c>
      <c r="B59" s="26" t="s">
        <v>92</v>
      </c>
      <c r="C59" s="6"/>
      <c r="D59" s="6"/>
      <c r="E59" s="8"/>
    </row>
    <row r="60" spans="1:10">
      <c r="A60" s="21" t="s">
        <v>93</v>
      </c>
      <c r="B60" s="26" t="s">
        <v>94</v>
      </c>
      <c r="C60" s="10">
        <v>6881851</v>
      </c>
      <c r="D60" s="10">
        <v>6692670</v>
      </c>
    </row>
    <row r="61" spans="1:10">
      <c r="A61" s="21" t="s">
        <v>95</v>
      </c>
      <c r="B61" s="26" t="s">
        <v>13</v>
      </c>
      <c r="C61" s="6"/>
      <c r="D61" s="6"/>
    </row>
    <row r="62" spans="1:10">
      <c r="A62" s="22" t="s">
        <v>96</v>
      </c>
      <c r="B62" s="26" t="s">
        <v>97</v>
      </c>
      <c r="C62" s="6"/>
      <c r="D62" s="6"/>
    </row>
    <row r="63" spans="1:10">
      <c r="A63" s="22" t="s">
        <v>98</v>
      </c>
      <c r="B63" s="26" t="s">
        <v>99</v>
      </c>
      <c r="C63" s="6"/>
      <c r="D63" s="6"/>
    </row>
    <row r="64" spans="1:10">
      <c r="A64" s="22" t="s">
        <v>100</v>
      </c>
      <c r="B64" s="26" t="s">
        <v>101</v>
      </c>
      <c r="C64" s="6"/>
      <c r="D64" s="6"/>
    </row>
    <row r="65" spans="1:7">
      <c r="A65" s="22" t="s">
        <v>102</v>
      </c>
      <c r="B65" s="26" t="s">
        <v>103</v>
      </c>
      <c r="C65" s="6"/>
      <c r="D65" s="6"/>
    </row>
    <row r="66" spans="1:7">
      <c r="A66" s="22" t="s">
        <v>104</v>
      </c>
      <c r="B66" s="26" t="s">
        <v>105</v>
      </c>
      <c r="C66" s="6"/>
      <c r="D66" s="6"/>
    </row>
    <row r="67" spans="1:7">
      <c r="A67" s="22" t="s">
        <v>106</v>
      </c>
      <c r="B67" s="26" t="s">
        <v>107</v>
      </c>
      <c r="C67" s="6"/>
      <c r="D67" s="6"/>
      <c r="E67" s="11"/>
      <c r="F67" s="11"/>
      <c r="G67" s="11"/>
    </row>
    <row r="68" spans="1:7">
      <c r="A68" s="22" t="s">
        <v>108</v>
      </c>
      <c r="B68" s="26" t="s">
        <v>109</v>
      </c>
      <c r="C68" s="6">
        <v>107975</v>
      </c>
      <c r="D68" s="6">
        <v>109900</v>
      </c>
      <c r="E68" s="11"/>
      <c r="F68" s="11"/>
      <c r="G68" s="11"/>
    </row>
    <row r="69" spans="1:7">
      <c r="A69" s="22" t="s">
        <v>110</v>
      </c>
      <c r="B69" s="26" t="s">
        <v>111</v>
      </c>
      <c r="C69" s="6">
        <v>520</v>
      </c>
      <c r="D69" s="6">
        <v>953</v>
      </c>
      <c r="E69" s="11"/>
      <c r="F69" s="11"/>
      <c r="G69" s="11"/>
    </row>
    <row r="70" spans="1:7">
      <c r="A70" s="22" t="s">
        <v>16</v>
      </c>
      <c r="B70" s="26" t="s">
        <v>13</v>
      </c>
      <c r="C70" s="6"/>
      <c r="D70" s="6"/>
      <c r="E70" s="11"/>
      <c r="F70" s="11"/>
      <c r="G70" s="11"/>
    </row>
    <row r="71" spans="1:7">
      <c r="A71" s="22" t="s">
        <v>112</v>
      </c>
      <c r="B71" s="27" t="s">
        <v>113</v>
      </c>
      <c r="C71" s="6"/>
      <c r="D71" s="6"/>
      <c r="E71" s="11"/>
      <c r="F71" s="11"/>
      <c r="G71" s="11"/>
    </row>
    <row r="72" spans="1:7">
      <c r="A72" s="22" t="s">
        <v>114</v>
      </c>
      <c r="B72" s="26" t="s">
        <v>115</v>
      </c>
      <c r="C72" s="6"/>
      <c r="D72" s="6"/>
      <c r="E72" s="11"/>
      <c r="F72" s="11"/>
      <c r="G72" s="11"/>
    </row>
    <row r="73" spans="1:7">
      <c r="A73" s="22" t="s">
        <v>116</v>
      </c>
      <c r="B73" s="26" t="s">
        <v>117</v>
      </c>
      <c r="C73" s="6"/>
      <c r="D73" s="6"/>
      <c r="E73" s="11"/>
      <c r="F73" s="11"/>
      <c r="G73" s="11"/>
    </row>
    <row r="74" spans="1:7">
      <c r="A74" s="22" t="s">
        <v>118</v>
      </c>
      <c r="B74" s="26" t="s">
        <v>119</v>
      </c>
      <c r="C74" s="6"/>
      <c r="D74" s="6"/>
      <c r="E74" s="11"/>
      <c r="F74" s="11"/>
      <c r="G74" s="11"/>
    </row>
    <row r="75" spans="1:7">
      <c r="A75" s="22" t="s">
        <v>120</v>
      </c>
      <c r="B75" s="26" t="s">
        <v>121</v>
      </c>
      <c r="C75" s="6"/>
      <c r="D75" s="6"/>
      <c r="E75" s="11"/>
      <c r="F75" s="11"/>
      <c r="G75" s="11"/>
    </row>
    <row r="76" spans="1:7">
      <c r="A76" s="22" t="s">
        <v>122</v>
      </c>
      <c r="B76" s="26" t="s">
        <v>123</v>
      </c>
      <c r="C76" s="6"/>
      <c r="D76" s="6"/>
      <c r="E76" s="11"/>
      <c r="F76" s="11"/>
      <c r="G76" s="11"/>
    </row>
    <row r="77" spans="1:7">
      <c r="A77" s="22" t="s">
        <v>124</v>
      </c>
      <c r="B77" s="26" t="s">
        <v>125</v>
      </c>
      <c r="C77" s="6">
        <v>86</v>
      </c>
      <c r="D77" s="6">
        <v>85</v>
      </c>
      <c r="E77" s="11"/>
      <c r="F77" s="11"/>
      <c r="G77" s="11"/>
    </row>
    <row r="78" spans="1:7">
      <c r="A78" s="22" t="s">
        <v>126</v>
      </c>
      <c r="B78" s="26" t="s">
        <v>127</v>
      </c>
      <c r="C78" s="6"/>
      <c r="D78" s="6"/>
      <c r="E78" s="11"/>
      <c r="F78" s="11"/>
      <c r="G78" s="11"/>
    </row>
    <row r="79" spans="1:7" ht="21" customHeight="1">
      <c r="A79" s="22" t="s">
        <v>128</v>
      </c>
      <c r="B79" s="26" t="s">
        <v>129</v>
      </c>
      <c r="C79" s="6"/>
      <c r="D79" s="6"/>
      <c r="E79" s="11"/>
      <c r="F79" s="11"/>
      <c r="G79" s="11"/>
    </row>
    <row r="80" spans="1:7">
      <c r="A80" s="22" t="s">
        <v>130</v>
      </c>
      <c r="B80" s="26" t="s">
        <v>131</v>
      </c>
      <c r="C80" s="6">
        <v>395</v>
      </c>
      <c r="D80" s="6">
        <v>834</v>
      </c>
      <c r="E80" s="11"/>
      <c r="F80" s="11"/>
      <c r="G80" s="11"/>
    </row>
    <row r="81" spans="1:7">
      <c r="A81" s="22" t="s">
        <v>132</v>
      </c>
      <c r="B81" s="26" t="s">
        <v>133</v>
      </c>
      <c r="C81" s="6">
        <v>39</v>
      </c>
      <c r="D81" s="6">
        <v>34</v>
      </c>
      <c r="E81" s="11"/>
      <c r="F81" s="11"/>
      <c r="G81" s="11"/>
    </row>
    <row r="82" spans="1:7">
      <c r="A82" s="22" t="s">
        <v>134</v>
      </c>
      <c r="B82" s="26" t="s">
        <v>135</v>
      </c>
      <c r="C82" s="6"/>
      <c r="D82" s="6"/>
      <c r="E82" s="11"/>
      <c r="F82" s="11"/>
      <c r="G82" s="11"/>
    </row>
    <row r="83" spans="1:7">
      <c r="A83" s="22" t="s">
        <v>75</v>
      </c>
      <c r="B83" s="26" t="s">
        <v>136</v>
      </c>
      <c r="C83" s="6">
        <v>19422</v>
      </c>
      <c r="D83" s="6">
        <v>10346</v>
      </c>
      <c r="E83" s="11"/>
      <c r="F83" s="11"/>
      <c r="G83" s="11"/>
    </row>
    <row r="84" spans="1:7">
      <c r="A84" s="22" t="s">
        <v>16</v>
      </c>
      <c r="B84" s="26" t="s">
        <v>13</v>
      </c>
      <c r="C84" s="6"/>
      <c r="D84" s="6"/>
      <c r="E84" s="11"/>
      <c r="F84" s="11"/>
      <c r="G84" s="11"/>
    </row>
    <row r="85" spans="1:7">
      <c r="A85" s="22" t="s">
        <v>137</v>
      </c>
      <c r="B85" s="26" t="s">
        <v>138</v>
      </c>
      <c r="C85" s="6"/>
      <c r="D85" s="6"/>
      <c r="E85" s="11"/>
      <c r="F85" s="11"/>
      <c r="G85" s="11"/>
    </row>
    <row r="86" spans="1:7">
      <c r="A86" s="22" t="s">
        <v>139</v>
      </c>
      <c r="B86" s="26" t="s">
        <v>140</v>
      </c>
      <c r="C86" s="6"/>
      <c r="D86" s="6"/>
      <c r="E86" s="12"/>
      <c r="F86" s="11"/>
      <c r="G86" s="11"/>
    </row>
    <row r="87" spans="1:7">
      <c r="A87" s="22" t="s">
        <v>141</v>
      </c>
      <c r="B87" s="26" t="s">
        <v>142</v>
      </c>
      <c r="C87" s="6">
        <v>19422</v>
      </c>
      <c r="D87" s="6">
        <v>10346</v>
      </c>
      <c r="E87" s="13"/>
      <c r="F87" s="11"/>
      <c r="G87" s="11"/>
    </row>
    <row r="88" spans="1:7">
      <c r="A88" s="22" t="s">
        <v>143</v>
      </c>
      <c r="B88" s="26" t="s">
        <v>144</v>
      </c>
      <c r="C88" s="6"/>
      <c r="D88" s="6"/>
      <c r="E88" s="13"/>
      <c r="F88" s="11"/>
      <c r="G88" s="11"/>
    </row>
    <row r="89" spans="1:7">
      <c r="A89" s="22" t="s">
        <v>145</v>
      </c>
      <c r="B89" s="26" t="s">
        <v>146</v>
      </c>
      <c r="C89" s="6">
        <v>4186</v>
      </c>
      <c r="D89" s="6">
        <v>7492</v>
      </c>
      <c r="E89" s="13"/>
      <c r="F89" s="11"/>
      <c r="G89" s="11"/>
    </row>
    <row r="90" spans="1:7">
      <c r="A90" s="22" t="s">
        <v>147</v>
      </c>
      <c r="B90" s="26" t="s">
        <v>148</v>
      </c>
      <c r="C90" s="6"/>
      <c r="D90" s="6"/>
      <c r="E90" s="13"/>
      <c r="F90" s="11"/>
      <c r="G90" s="11"/>
    </row>
    <row r="91" spans="1:7">
      <c r="A91" s="22" t="s">
        <v>149</v>
      </c>
      <c r="B91" s="26" t="s">
        <v>150</v>
      </c>
      <c r="C91" s="6"/>
      <c r="D91" s="6"/>
      <c r="E91" s="11"/>
      <c r="F91" s="11"/>
      <c r="G91" s="11"/>
    </row>
    <row r="92" spans="1:7">
      <c r="A92" s="22" t="s">
        <v>151</v>
      </c>
      <c r="B92" s="26" t="s">
        <v>152</v>
      </c>
      <c r="C92" s="6"/>
      <c r="D92" s="6"/>
    </row>
    <row r="93" spans="1:7">
      <c r="A93" s="22" t="s">
        <v>153</v>
      </c>
      <c r="B93" s="26" t="s">
        <v>154</v>
      </c>
      <c r="C93" s="6">
        <v>107778</v>
      </c>
      <c r="D93" s="6">
        <v>10059</v>
      </c>
    </row>
    <row r="94" spans="1:7">
      <c r="A94" s="21" t="s">
        <v>155</v>
      </c>
      <c r="B94" s="26" t="s">
        <v>156</v>
      </c>
      <c r="C94" s="10">
        <v>239881</v>
      </c>
      <c r="D94" s="10">
        <v>138750</v>
      </c>
    </row>
    <row r="95" spans="1:7">
      <c r="A95" s="22" t="s">
        <v>13</v>
      </c>
      <c r="B95" s="26" t="s">
        <v>13</v>
      </c>
      <c r="C95" s="6"/>
      <c r="D95" s="6"/>
      <c r="E95" s="9"/>
    </row>
    <row r="96" spans="1:7">
      <c r="A96" s="22" t="s">
        <v>157</v>
      </c>
      <c r="B96" s="26" t="s">
        <v>13</v>
      </c>
      <c r="C96" s="6"/>
      <c r="D96" s="6"/>
      <c r="E96" s="8"/>
    </row>
    <row r="97" spans="1:5">
      <c r="A97" s="22" t="s">
        <v>158</v>
      </c>
      <c r="B97" s="26" t="s">
        <v>159</v>
      </c>
      <c r="C97" s="6">
        <v>5088794</v>
      </c>
      <c r="D97" s="6">
        <v>5088794</v>
      </c>
      <c r="E97" s="9"/>
    </row>
    <row r="98" spans="1:5">
      <c r="A98" s="22" t="s">
        <v>16</v>
      </c>
      <c r="B98" s="26" t="s">
        <v>13</v>
      </c>
      <c r="C98" s="6"/>
      <c r="D98" s="6"/>
      <c r="E98" s="9"/>
    </row>
    <row r="99" spans="1:5">
      <c r="A99" s="22" t="s">
        <v>160</v>
      </c>
      <c r="B99" s="26" t="s">
        <v>161</v>
      </c>
      <c r="C99" s="6">
        <v>5088794</v>
      </c>
      <c r="D99" s="6">
        <v>5088794</v>
      </c>
      <c r="E99" s="9"/>
    </row>
    <row r="100" spans="1:5">
      <c r="A100" s="22" t="s">
        <v>162</v>
      </c>
      <c r="B100" s="26" t="s">
        <v>163</v>
      </c>
      <c r="C100" s="6"/>
      <c r="D100" s="6"/>
      <c r="E100" s="9"/>
    </row>
    <row r="101" spans="1:5">
      <c r="A101" s="22" t="s">
        <v>164</v>
      </c>
      <c r="B101" s="26" t="s">
        <v>165</v>
      </c>
      <c r="C101" s="6">
        <v>-296405</v>
      </c>
      <c r="D101" s="6">
        <v>-296405</v>
      </c>
    </row>
    <row r="102" spans="1:5">
      <c r="A102" s="22" t="s">
        <v>166</v>
      </c>
      <c r="B102" s="27" t="s">
        <v>167</v>
      </c>
      <c r="C102" s="6">
        <v>-334171</v>
      </c>
      <c r="D102" s="6">
        <v>-334171</v>
      </c>
    </row>
    <row r="103" spans="1:5">
      <c r="A103" s="22" t="s">
        <v>168</v>
      </c>
      <c r="B103" s="28" t="s">
        <v>169</v>
      </c>
      <c r="C103" s="6">
        <v>0</v>
      </c>
      <c r="D103" s="6">
        <v>0</v>
      </c>
    </row>
    <row r="104" spans="1:5">
      <c r="A104" s="22" t="s">
        <v>16</v>
      </c>
      <c r="B104" s="28" t="s">
        <v>13</v>
      </c>
      <c r="C104" s="6"/>
      <c r="D104" s="6"/>
    </row>
    <row r="105" spans="1:5" ht="31.5">
      <c r="A105" s="22" t="s">
        <v>170</v>
      </c>
      <c r="B105" s="28" t="s">
        <v>171</v>
      </c>
      <c r="C105" s="6"/>
      <c r="D105" s="6"/>
    </row>
    <row r="106" spans="1:5">
      <c r="A106" s="22" t="s">
        <v>172</v>
      </c>
      <c r="B106" s="28" t="s">
        <v>173</v>
      </c>
      <c r="C106" s="6"/>
      <c r="D106" s="6"/>
    </row>
    <row r="107" spans="1:5" ht="31.5">
      <c r="A107" s="22" t="s">
        <v>174</v>
      </c>
      <c r="B107" s="28" t="s">
        <v>175</v>
      </c>
      <c r="C107" s="6"/>
      <c r="D107" s="6"/>
    </row>
    <row r="108" spans="1:5">
      <c r="A108" s="22" t="s">
        <v>176</v>
      </c>
      <c r="B108" s="28" t="s">
        <v>177</v>
      </c>
      <c r="C108" s="6">
        <v>-33153</v>
      </c>
      <c r="D108" s="6">
        <v>6668</v>
      </c>
    </row>
    <row r="109" spans="1:5">
      <c r="A109" s="22" t="s">
        <v>178</v>
      </c>
      <c r="B109" s="28" t="s">
        <v>179</v>
      </c>
      <c r="C109" s="6">
        <v>2216905</v>
      </c>
      <c r="D109" s="6">
        <v>2089034</v>
      </c>
    </row>
    <row r="110" spans="1:5">
      <c r="A110" s="22" t="s">
        <v>16</v>
      </c>
      <c r="B110" s="28" t="s">
        <v>13</v>
      </c>
      <c r="C110" s="6"/>
      <c r="D110" s="6"/>
    </row>
    <row r="111" spans="1:5">
      <c r="A111" s="22" t="s">
        <v>180</v>
      </c>
      <c r="B111" s="28" t="s">
        <v>181</v>
      </c>
      <c r="C111" s="6">
        <v>2089034</v>
      </c>
      <c r="D111" s="6">
        <v>1907716</v>
      </c>
    </row>
    <row r="112" spans="1:5">
      <c r="A112" s="22" t="s">
        <v>182</v>
      </c>
      <c r="B112" s="28" t="s">
        <v>183</v>
      </c>
      <c r="C112" s="6">
        <v>127871</v>
      </c>
      <c r="D112" s="6">
        <v>181318</v>
      </c>
    </row>
    <row r="113" spans="1:4">
      <c r="A113" s="21" t="s">
        <v>184</v>
      </c>
      <c r="B113" s="28" t="s">
        <v>185</v>
      </c>
      <c r="C113" s="10">
        <v>6641970</v>
      </c>
      <c r="D113" s="10">
        <v>6553920</v>
      </c>
    </row>
    <row r="114" spans="1:4">
      <c r="A114" s="22" t="s">
        <v>13</v>
      </c>
      <c r="B114" s="28" t="s">
        <v>13</v>
      </c>
      <c r="C114" s="6"/>
      <c r="D114" s="6"/>
    </row>
    <row r="115" spans="1:4">
      <c r="A115" s="21" t="s">
        <v>186</v>
      </c>
      <c r="B115" s="28" t="s">
        <v>187</v>
      </c>
      <c r="C115" s="10">
        <v>6881851</v>
      </c>
      <c r="D115" s="10">
        <v>6692670</v>
      </c>
    </row>
    <row r="116" spans="1:4">
      <c r="A116" s="29"/>
      <c r="B116" s="30"/>
      <c r="C116" s="14"/>
      <c r="D116" s="14"/>
    </row>
    <row r="117" spans="1:4">
      <c r="A117" s="15"/>
      <c r="B117" s="16"/>
      <c r="C117" s="17"/>
      <c r="D117" s="12"/>
    </row>
    <row r="118" spans="1:4">
      <c r="A118" s="1" t="s">
        <v>188</v>
      </c>
    </row>
    <row r="119" spans="1:4">
      <c r="A119" s="1" t="s">
        <v>189</v>
      </c>
    </row>
    <row r="120" spans="1:4">
      <c r="A120" s="1" t="s">
        <v>190</v>
      </c>
    </row>
    <row r="121" spans="1:4" ht="15">
      <c r="A121" s="18" t="s">
        <v>191</v>
      </c>
      <c r="B121" s="18"/>
      <c r="C121" s="18"/>
      <c r="D121" s="18"/>
    </row>
    <row r="122" spans="1:4" ht="15">
      <c r="A122" s="18" t="s">
        <v>192</v>
      </c>
      <c r="B122" s="18"/>
      <c r="C122" s="18"/>
      <c r="D122" s="18"/>
    </row>
    <row r="303" spans="1:1">
      <c r="A303" s="1" t="s">
        <v>193</v>
      </c>
    </row>
  </sheetData>
  <mergeCells count="4">
    <mergeCell ref="A2:D2"/>
    <mergeCell ref="A3:D3"/>
    <mergeCell ref="A4:D4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20"/>
  <sheetViews>
    <sheetView workbookViewId="0">
      <selection activeCell="A7" sqref="A7:F7"/>
    </sheetView>
  </sheetViews>
  <sheetFormatPr defaultRowHeight="15"/>
  <cols>
    <col min="1" max="1" width="65.5703125" style="50" customWidth="1"/>
    <col min="2" max="2" width="14" style="48" customWidth="1"/>
    <col min="3" max="3" width="15.7109375" style="49" customWidth="1"/>
    <col min="4" max="4" width="18.7109375" style="49" customWidth="1"/>
    <col min="5" max="5" width="16" style="49" customWidth="1"/>
    <col min="6" max="6" width="23" style="49" customWidth="1"/>
  </cols>
  <sheetData>
    <row r="2" spans="1:6" ht="18.75">
      <c r="A2" s="55" t="s">
        <v>194</v>
      </c>
      <c r="B2" s="55"/>
      <c r="C2" s="55"/>
      <c r="D2" s="55"/>
      <c r="E2" s="55"/>
      <c r="F2" s="55"/>
    </row>
    <row r="3" spans="1:6" ht="18.75">
      <c r="A3" s="56" t="str">
        <f>[1]Ф1!A3</f>
        <v>Акционерное общество "Инвестиционный Дом "Астана-Инвест"</v>
      </c>
      <c r="B3" s="56"/>
      <c r="C3" s="56"/>
      <c r="D3" s="56"/>
      <c r="E3" s="56"/>
      <c r="F3" s="56"/>
    </row>
    <row r="4" spans="1:6" ht="18.75">
      <c r="A4" s="55" t="str">
        <f>[2]Ф1!A4</f>
        <v>      по состоянию на "01" апрель 2018 года</v>
      </c>
      <c r="B4" s="55"/>
      <c r="C4" s="55"/>
      <c r="D4" s="55"/>
      <c r="E4" s="55"/>
      <c r="F4" s="55"/>
    </row>
    <row r="5" spans="1:6" ht="18.75">
      <c r="A5" s="55"/>
      <c r="B5" s="55"/>
      <c r="C5" s="55"/>
      <c r="D5" s="55"/>
      <c r="E5" s="55"/>
      <c r="F5" s="55"/>
    </row>
    <row r="6" spans="1:6">
      <c r="A6" s="31"/>
      <c r="B6" s="32"/>
      <c r="C6" s="33"/>
      <c r="D6" s="33"/>
      <c r="E6" s="33"/>
      <c r="F6" s="33"/>
    </row>
    <row r="7" spans="1:6" ht="15.75">
      <c r="A7" s="57" t="s">
        <v>195</v>
      </c>
      <c r="B7" s="57"/>
      <c r="C7" s="57"/>
      <c r="D7" s="57"/>
      <c r="E7" s="57"/>
      <c r="F7" s="57"/>
    </row>
    <row r="8" spans="1:6" ht="110.25">
      <c r="A8" s="4" t="s">
        <v>196</v>
      </c>
      <c r="B8" s="4" t="s">
        <v>197</v>
      </c>
      <c r="C8" s="4" t="s">
        <v>198</v>
      </c>
      <c r="D8" s="4" t="s">
        <v>199</v>
      </c>
      <c r="E8" s="4" t="s">
        <v>200</v>
      </c>
      <c r="F8" s="4" t="s">
        <v>201</v>
      </c>
    </row>
    <row r="9" spans="1:6" ht="15.75">
      <c r="A9" s="34">
        <v>1</v>
      </c>
      <c r="B9" s="34">
        <v>2</v>
      </c>
      <c r="C9" s="35">
        <v>3</v>
      </c>
      <c r="D9" s="35">
        <v>4</v>
      </c>
      <c r="E9" s="35"/>
      <c r="F9" s="35"/>
    </row>
    <row r="10" spans="1:6" ht="15.75">
      <c r="A10" s="22" t="s">
        <v>202</v>
      </c>
      <c r="B10" s="36" t="s">
        <v>15</v>
      </c>
      <c r="C10" s="37">
        <v>6463</v>
      </c>
      <c r="D10" s="37">
        <v>19247</v>
      </c>
      <c r="E10" s="37">
        <v>7318</v>
      </c>
      <c r="F10" s="37">
        <v>24393</v>
      </c>
    </row>
    <row r="11" spans="1:6" ht="15.75">
      <c r="A11" s="22" t="s">
        <v>203</v>
      </c>
      <c r="B11" s="36" t="s">
        <v>13</v>
      </c>
      <c r="C11" s="35"/>
      <c r="D11" s="35"/>
      <c r="E11" s="35"/>
      <c r="F11" s="35"/>
    </row>
    <row r="12" spans="1:6" ht="15.75">
      <c r="A12" s="22" t="s">
        <v>204</v>
      </c>
      <c r="B12" s="36" t="s">
        <v>18</v>
      </c>
      <c r="C12" s="35"/>
      <c r="D12" s="35"/>
      <c r="E12" s="35">
        <v>7</v>
      </c>
      <c r="F12" s="35">
        <v>7</v>
      </c>
    </row>
    <row r="13" spans="1:6" ht="15.75">
      <c r="A13" s="22" t="s">
        <v>205</v>
      </c>
      <c r="B13" s="36" t="s">
        <v>20</v>
      </c>
      <c r="C13" s="35"/>
      <c r="D13" s="35"/>
      <c r="E13" s="35"/>
      <c r="F13" s="35">
        <v>947</v>
      </c>
    </row>
    <row r="14" spans="1:6" ht="15.75">
      <c r="A14" s="22" t="s">
        <v>206</v>
      </c>
      <c r="B14" s="36" t="s">
        <v>207</v>
      </c>
      <c r="C14" s="35">
        <v>5312</v>
      </c>
      <c r="D14" s="35">
        <v>15640</v>
      </c>
      <c r="E14" s="35">
        <v>7294</v>
      </c>
      <c r="F14" s="35">
        <v>23093</v>
      </c>
    </row>
    <row r="15" spans="1:6" ht="15.75">
      <c r="A15" s="22" t="s">
        <v>203</v>
      </c>
      <c r="B15" s="36" t="s">
        <v>13</v>
      </c>
      <c r="C15" s="35"/>
      <c r="D15" s="35"/>
      <c r="E15" s="35"/>
      <c r="F15" s="35"/>
    </row>
    <row r="16" spans="1:6" ht="31.5">
      <c r="A16" s="22" t="s">
        <v>208</v>
      </c>
      <c r="B16" s="36" t="s">
        <v>209</v>
      </c>
      <c r="C16" s="35"/>
      <c r="D16" s="35"/>
      <c r="E16" s="35"/>
      <c r="F16" s="35"/>
    </row>
    <row r="17" spans="1:6" ht="15.75">
      <c r="A17" s="22" t="s">
        <v>203</v>
      </c>
      <c r="B17" s="36"/>
      <c r="C17" s="35"/>
      <c r="D17" s="35"/>
      <c r="E17" s="35"/>
      <c r="F17" s="35"/>
    </row>
    <row r="18" spans="1:6" ht="47.25">
      <c r="A18" s="22" t="s">
        <v>210</v>
      </c>
      <c r="B18" s="36" t="s">
        <v>211</v>
      </c>
      <c r="C18" s="35"/>
      <c r="D18" s="35"/>
      <c r="E18" s="35"/>
      <c r="F18" s="35"/>
    </row>
    <row r="19" spans="1:6" ht="47.25">
      <c r="A19" s="22" t="s">
        <v>212</v>
      </c>
      <c r="B19" s="36" t="s">
        <v>213</v>
      </c>
      <c r="C19" s="35"/>
      <c r="D19" s="35"/>
      <c r="E19" s="35"/>
      <c r="F19" s="35"/>
    </row>
    <row r="20" spans="1:6" ht="47.25">
      <c r="A20" s="22" t="s">
        <v>214</v>
      </c>
      <c r="B20" s="36" t="s">
        <v>215</v>
      </c>
      <c r="C20" s="35">
        <v>5312</v>
      </c>
      <c r="D20" s="35">
        <v>15640</v>
      </c>
      <c r="E20" s="35">
        <v>7294</v>
      </c>
      <c r="F20" s="35">
        <v>23093</v>
      </c>
    </row>
    <row r="21" spans="1:6" ht="15.75">
      <c r="A21" s="22" t="s">
        <v>203</v>
      </c>
      <c r="B21" s="36"/>
      <c r="C21" s="35"/>
      <c r="D21" s="35"/>
      <c r="E21" s="35"/>
      <c r="F21" s="35"/>
    </row>
    <row r="22" spans="1:6" ht="63">
      <c r="A22" s="22" t="s">
        <v>216</v>
      </c>
      <c r="B22" s="36" t="s">
        <v>217</v>
      </c>
      <c r="C22" s="35">
        <v>3476</v>
      </c>
      <c r="D22" s="35">
        <v>10120</v>
      </c>
      <c r="E22" s="35">
        <v>3776</v>
      </c>
      <c r="F22" s="35">
        <v>11454</v>
      </c>
    </row>
    <row r="23" spans="1:6" ht="31.5">
      <c r="A23" s="22" t="s">
        <v>218</v>
      </c>
      <c r="B23" s="36" t="s">
        <v>219</v>
      </c>
      <c r="C23" s="35">
        <v>1</v>
      </c>
      <c r="D23" s="35">
        <v>1</v>
      </c>
      <c r="E23" s="35">
        <v>78</v>
      </c>
      <c r="F23" s="35">
        <v>239</v>
      </c>
    </row>
    <row r="24" spans="1:6" ht="31.5">
      <c r="A24" s="22" t="s">
        <v>220</v>
      </c>
      <c r="B24" s="36" t="s">
        <v>221</v>
      </c>
      <c r="C24" s="35"/>
      <c r="D24" s="35"/>
      <c r="E24" s="35"/>
      <c r="F24" s="35"/>
    </row>
    <row r="25" spans="1:6" ht="15.75">
      <c r="A25" s="22" t="s">
        <v>203</v>
      </c>
      <c r="B25" s="36"/>
      <c r="C25" s="35"/>
      <c r="D25" s="35"/>
      <c r="E25" s="35"/>
      <c r="F25" s="35"/>
    </row>
    <row r="26" spans="1:6" ht="31.5">
      <c r="A26" s="22" t="s">
        <v>222</v>
      </c>
      <c r="B26" s="36" t="s">
        <v>223</v>
      </c>
      <c r="C26" s="37"/>
      <c r="D26" s="37"/>
      <c r="E26" s="37"/>
      <c r="F26" s="37"/>
    </row>
    <row r="27" spans="1:6" ht="15.75">
      <c r="A27" s="22" t="s">
        <v>224</v>
      </c>
      <c r="B27" s="36" t="s">
        <v>225</v>
      </c>
      <c r="C27" s="35">
        <v>1151</v>
      </c>
      <c r="D27" s="35">
        <v>3607</v>
      </c>
      <c r="E27" s="35">
        <v>17</v>
      </c>
      <c r="F27" s="35">
        <v>346</v>
      </c>
    </row>
    <row r="28" spans="1:6" ht="15.75">
      <c r="A28" s="22" t="s">
        <v>226</v>
      </c>
      <c r="B28" s="36" t="s">
        <v>227</v>
      </c>
      <c r="C28" s="35"/>
      <c r="D28" s="35"/>
      <c r="E28" s="35"/>
      <c r="F28" s="35"/>
    </row>
    <row r="29" spans="1:6" ht="15.75">
      <c r="A29" s="22" t="s">
        <v>228</v>
      </c>
      <c r="B29" s="36" t="s">
        <v>9</v>
      </c>
      <c r="C29" s="37">
        <v>1986</v>
      </c>
      <c r="D29" s="37">
        <v>6555</v>
      </c>
      <c r="E29" s="37">
        <v>594</v>
      </c>
      <c r="F29" s="37">
        <v>1506</v>
      </c>
    </row>
    <row r="30" spans="1:6" ht="15.75">
      <c r="A30" s="22" t="s">
        <v>16</v>
      </c>
      <c r="B30" s="36" t="s">
        <v>13</v>
      </c>
      <c r="C30" s="35"/>
      <c r="D30" s="35"/>
      <c r="E30" s="35"/>
      <c r="F30" s="35"/>
    </row>
    <row r="31" spans="1:6" ht="15.75">
      <c r="A31" s="22" t="s">
        <v>229</v>
      </c>
      <c r="B31" s="36" t="s">
        <v>230</v>
      </c>
      <c r="C31" s="35"/>
      <c r="D31" s="35"/>
      <c r="E31" s="35"/>
      <c r="F31" s="35"/>
    </row>
    <row r="32" spans="1:6" ht="15.75">
      <c r="A32" s="22" t="s">
        <v>16</v>
      </c>
      <c r="B32" s="38" t="s">
        <v>13</v>
      </c>
      <c r="C32" s="35"/>
      <c r="D32" s="35"/>
      <c r="E32" s="35"/>
      <c r="F32" s="35"/>
    </row>
    <row r="33" spans="1:6" ht="15.75">
      <c r="A33" s="22" t="s">
        <v>231</v>
      </c>
      <c r="B33" s="39" t="s">
        <v>232</v>
      </c>
      <c r="C33" s="35"/>
      <c r="D33" s="35"/>
      <c r="E33" s="35"/>
      <c r="F33" s="35"/>
    </row>
    <row r="34" spans="1:6" ht="15.75">
      <c r="A34" s="22" t="s">
        <v>233</v>
      </c>
      <c r="B34" s="39" t="s">
        <v>234</v>
      </c>
      <c r="C34" s="37"/>
      <c r="D34" s="37"/>
      <c r="E34" s="37"/>
      <c r="F34" s="37"/>
    </row>
    <row r="35" spans="1:6" ht="15.75">
      <c r="A35" s="22" t="s">
        <v>235</v>
      </c>
      <c r="B35" s="39" t="s">
        <v>236</v>
      </c>
      <c r="C35" s="35">
        <v>900</v>
      </c>
      <c r="D35" s="35">
        <v>2340</v>
      </c>
      <c r="E35" s="35"/>
      <c r="F35" s="35"/>
    </row>
    <row r="36" spans="1:6" ht="15.75">
      <c r="A36" s="22" t="s">
        <v>237</v>
      </c>
      <c r="B36" s="39" t="s">
        <v>238</v>
      </c>
      <c r="C36" s="35"/>
      <c r="D36" s="35"/>
      <c r="E36" s="35"/>
      <c r="F36" s="35"/>
    </row>
    <row r="37" spans="1:6" ht="15.75">
      <c r="A37" s="22" t="s">
        <v>239</v>
      </c>
      <c r="B37" s="39" t="s">
        <v>240</v>
      </c>
      <c r="C37" s="35">
        <v>100</v>
      </c>
      <c r="D37" s="35">
        <v>300</v>
      </c>
      <c r="E37" s="35">
        <v>100</v>
      </c>
      <c r="F37" s="35">
        <v>300</v>
      </c>
    </row>
    <row r="38" spans="1:6" ht="15.75">
      <c r="A38" s="22" t="s">
        <v>241</v>
      </c>
      <c r="B38" s="39" t="s">
        <v>242</v>
      </c>
      <c r="C38" s="35">
        <v>527</v>
      </c>
      <c r="D38" s="35">
        <v>2342</v>
      </c>
      <c r="E38" s="35">
        <v>189</v>
      </c>
      <c r="F38" s="35">
        <v>332</v>
      </c>
    </row>
    <row r="39" spans="1:6" ht="15.75">
      <c r="A39" s="22" t="s">
        <v>243</v>
      </c>
      <c r="B39" s="39" t="s">
        <v>244</v>
      </c>
      <c r="C39" s="35"/>
      <c r="D39" s="35"/>
      <c r="E39" s="35"/>
      <c r="F39" s="35"/>
    </row>
    <row r="40" spans="1:6" ht="15.75">
      <c r="A40" s="22" t="s">
        <v>245</v>
      </c>
      <c r="B40" s="39" t="s">
        <v>246</v>
      </c>
      <c r="C40" s="35">
        <v>459</v>
      </c>
      <c r="D40" s="35">
        <v>1573</v>
      </c>
      <c r="E40" s="35">
        <v>305</v>
      </c>
      <c r="F40" s="35">
        <v>874</v>
      </c>
    </row>
    <row r="41" spans="1:6" ht="15.75">
      <c r="A41" s="22" t="s">
        <v>247</v>
      </c>
      <c r="B41" s="39" t="s">
        <v>248</v>
      </c>
      <c r="C41" s="37"/>
      <c r="D41" s="37"/>
      <c r="E41" s="37"/>
      <c r="F41" s="37"/>
    </row>
    <row r="42" spans="1:6" ht="15.75">
      <c r="A42" s="22" t="s">
        <v>71</v>
      </c>
      <c r="B42" s="39" t="s">
        <v>249</v>
      </c>
      <c r="C42" s="37"/>
      <c r="D42" s="37"/>
      <c r="E42" s="37"/>
      <c r="F42" s="37"/>
    </row>
    <row r="43" spans="1:6" ht="15.75">
      <c r="A43" s="22" t="s">
        <v>250</v>
      </c>
      <c r="B43" s="39" t="s">
        <v>10</v>
      </c>
      <c r="C43" s="35">
        <v>1986</v>
      </c>
      <c r="D43" s="35">
        <v>2652</v>
      </c>
      <c r="E43" s="35">
        <v>2727</v>
      </c>
      <c r="F43" s="35">
        <v>27589</v>
      </c>
    </row>
    <row r="44" spans="1:6" ht="47.25">
      <c r="A44" s="22" t="s">
        <v>251</v>
      </c>
      <c r="B44" s="39" t="s">
        <v>11</v>
      </c>
      <c r="C44" s="35">
        <v>446940</v>
      </c>
      <c r="D44" s="35">
        <v>710691</v>
      </c>
      <c r="E44" s="35">
        <v>149963</v>
      </c>
      <c r="F44" s="35">
        <v>190482</v>
      </c>
    </row>
    <row r="45" spans="1:6" ht="15.75">
      <c r="A45" s="22" t="s">
        <v>252</v>
      </c>
      <c r="B45" s="39" t="s">
        <v>28</v>
      </c>
      <c r="C45" s="35"/>
      <c r="D45" s="35"/>
      <c r="E45" s="35"/>
      <c r="F45" s="35"/>
    </row>
    <row r="46" spans="1:6" ht="15.75">
      <c r="A46" s="22" t="s">
        <v>253</v>
      </c>
      <c r="B46" s="39" t="s">
        <v>31</v>
      </c>
      <c r="C46" s="35">
        <v>18629</v>
      </c>
      <c r="D46" s="35">
        <v>58926</v>
      </c>
      <c r="E46" s="35">
        <v>84404</v>
      </c>
      <c r="F46" s="35">
        <v>196665</v>
      </c>
    </row>
    <row r="47" spans="1:6" ht="15.75">
      <c r="A47" s="22" t="s">
        <v>254</v>
      </c>
      <c r="B47" s="39" t="s">
        <v>35</v>
      </c>
      <c r="C47" s="35"/>
      <c r="D47" s="35"/>
      <c r="E47" s="35"/>
      <c r="F47" s="35"/>
    </row>
    <row r="48" spans="1:6" ht="15.75">
      <c r="A48" s="22" t="s">
        <v>255</v>
      </c>
      <c r="B48" s="39" t="s">
        <v>38</v>
      </c>
      <c r="C48" s="35"/>
      <c r="D48" s="35"/>
      <c r="E48" s="35"/>
      <c r="F48" s="35"/>
    </row>
    <row r="49" spans="1:6" ht="31.5">
      <c r="A49" s="22" t="s">
        <v>256</v>
      </c>
      <c r="B49" s="39" t="s">
        <v>40</v>
      </c>
      <c r="C49" s="35"/>
      <c r="D49" s="35"/>
      <c r="E49" s="35"/>
      <c r="F49" s="35"/>
    </row>
    <row r="50" spans="1:6" ht="31.5">
      <c r="A50" s="22" t="s">
        <v>257</v>
      </c>
      <c r="B50" s="39" t="s">
        <v>42</v>
      </c>
      <c r="C50" s="35">
        <v>104649</v>
      </c>
      <c r="D50" s="35">
        <v>281850</v>
      </c>
      <c r="E50" s="35">
        <v>34890</v>
      </c>
      <c r="F50" s="35">
        <v>207113</v>
      </c>
    </row>
    <row r="51" spans="1:6" ht="15.75">
      <c r="A51" s="22" t="s">
        <v>16</v>
      </c>
      <c r="B51" s="39" t="s">
        <v>13</v>
      </c>
      <c r="C51" s="35"/>
      <c r="D51" s="35"/>
      <c r="E51" s="35"/>
      <c r="F51" s="35"/>
    </row>
    <row r="52" spans="1:6" ht="15.75">
      <c r="A52" s="22" t="s">
        <v>258</v>
      </c>
      <c r="B52" s="39" t="s">
        <v>259</v>
      </c>
      <c r="C52" s="35"/>
      <c r="D52" s="35"/>
      <c r="E52" s="35"/>
      <c r="F52" s="35"/>
    </row>
    <row r="53" spans="1:6" ht="15.75">
      <c r="A53" s="22" t="s">
        <v>260</v>
      </c>
      <c r="B53" s="40" t="s">
        <v>261</v>
      </c>
      <c r="C53" s="37"/>
      <c r="D53" s="37"/>
      <c r="E53" s="37"/>
      <c r="F53" s="37"/>
    </row>
    <row r="54" spans="1:6" ht="15.75">
      <c r="A54" s="22" t="s">
        <v>262</v>
      </c>
      <c r="B54" s="39" t="s">
        <v>263</v>
      </c>
      <c r="C54" s="35">
        <v>104649</v>
      </c>
      <c r="D54" s="35">
        <v>281850</v>
      </c>
      <c r="E54" s="35">
        <v>34890</v>
      </c>
      <c r="F54" s="35">
        <v>207113</v>
      </c>
    </row>
    <row r="55" spans="1:6" ht="15.75">
      <c r="A55" s="22" t="s">
        <v>264</v>
      </c>
      <c r="B55" s="39" t="s">
        <v>265</v>
      </c>
      <c r="C55" s="35"/>
      <c r="D55" s="35"/>
      <c r="E55" s="35"/>
      <c r="F55" s="35"/>
    </row>
    <row r="56" spans="1:6" ht="47.25">
      <c r="A56" s="22" t="s">
        <v>266</v>
      </c>
      <c r="B56" s="39" t="s">
        <v>44</v>
      </c>
      <c r="C56" s="35">
        <v>19841</v>
      </c>
      <c r="D56" s="35">
        <v>20981</v>
      </c>
      <c r="E56" s="35">
        <v>0</v>
      </c>
      <c r="F56" s="35">
        <v>1521</v>
      </c>
    </row>
    <row r="57" spans="1:6" ht="15.75">
      <c r="A57" s="22" t="s">
        <v>267</v>
      </c>
      <c r="B57" s="39" t="s">
        <v>46</v>
      </c>
      <c r="C57" s="35">
        <v>664</v>
      </c>
      <c r="D57" s="35">
        <v>1277</v>
      </c>
      <c r="E57" s="35">
        <v>238773</v>
      </c>
      <c r="F57" s="35">
        <v>135440</v>
      </c>
    </row>
    <row r="58" spans="1:6" ht="15.75">
      <c r="A58" s="21" t="s">
        <v>268</v>
      </c>
      <c r="B58" s="39" t="s">
        <v>48</v>
      </c>
      <c r="C58" s="37">
        <v>601158</v>
      </c>
      <c r="D58" s="37">
        <v>1102179</v>
      </c>
      <c r="E58" s="37">
        <v>518669</v>
      </c>
      <c r="F58" s="37">
        <v>784709</v>
      </c>
    </row>
    <row r="59" spans="1:6" ht="15.75">
      <c r="A59" s="22" t="s">
        <v>13</v>
      </c>
      <c r="B59" s="39" t="s">
        <v>13</v>
      </c>
      <c r="C59" s="35"/>
      <c r="D59" s="35"/>
      <c r="E59" s="35"/>
      <c r="F59" s="35"/>
    </row>
    <row r="60" spans="1:6" ht="15.75">
      <c r="A60" s="22" t="s">
        <v>269</v>
      </c>
      <c r="B60" s="39" t="s">
        <v>50</v>
      </c>
      <c r="C60" s="37">
        <v>0</v>
      </c>
      <c r="D60" s="37"/>
      <c r="E60" s="37"/>
      <c r="F60" s="37"/>
    </row>
    <row r="61" spans="1:6" ht="15.75">
      <c r="A61" s="22" t="s">
        <v>203</v>
      </c>
      <c r="B61" s="39" t="s">
        <v>13</v>
      </c>
      <c r="C61" s="35"/>
      <c r="D61" s="35"/>
      <c r="E61" s="35"/>
      <c r="F61" s="35"/>
    </row>
    <row r="62" spans="1:6" ht="15.75">
      <c r="A62" s="22" t="s">
        <v>270</v>
      </c>
      <c r="B62" s="39" t="s">
        <v>271</v>
      </c>
      <c r="C62" s="35"/>
      <c r="D62" s="35"/>
      <c r="E62" s="35"/>
      <c r="F62" s="35"/>
    </row>
    <row r="63" spans="1:6" ht="15.75">
      <c r="A63" s="22" t="s">
        <v>272</v>
      </c>
      <c r="B63" s="39" t="s">
        <v>273</v>
      </c>
      <c r="C63" s="35"/>
      <c r="D63" s="35"/>
      <c r="E63" s="35"/>
      <c r="F63" s="35"/>
    </row>
    <row r="64" spans="1:6" ht="15.75">
      <c r="A64" s="22" t="s">
        <v>274</v>
      </c>
      <c r="B64" s="39" t="s">
        <v>275</v>
      </c>
      <c r="C64" s="37"/>
      <c r="D64" s="37"/>
      <c r="E64" s="37"/>
      <c r="F64" s="37"/>
    </row>
    <row r="65" spans="1:6" ht="15.75">
      <c r="A65" s="22" t="s">
        <v>276</v>
      </c>
      <c r="B65" s="39" t="s">
        <v>277</v>
      </c>
      <c r="C65" s="6"/>
      <c r="D65" s="6"/>
      <c r="E65" s="6"/>
      <c r="F65" s="6"/>
    </row>
    <row r="66" spans="1:6" ht="15.75">
      <c r="A66" s="22" t="s">
        <v>278</v>
      </c>
      <c r="B66" s="39" t="s">
        <v>52</v>
      </c>
      <c r="C66" s="10">
        <v>7560</v>
      </c>
      <c r="D66" s="10">
        <v>16309</v>
      </c>
      <c r="E66" s="10">
        <v>11787</v>
      </c>
      <c r="F66" s="10">
        <v>12806</v>
      </c>
    </row>
    <row r="67" spans="1:6" ht="15.75">
      <c r="A67" s="22" t="s">
        <v>16</v>
      </c>
      <c r="B67" s="39" t="s">
        <v>13</v>
      </c>
      <c r="C67" s="6"/>
      <c r="D67" s="6"/>
      <c r="E67" s="6"/>
      <c r="F67" s="6"/>
    </row>
    <row r="68" spans="1:6" ht="15.75">
      <c r="A68" s="22" t="s">
        <v>279</v>
      </c>
      <c r="B68" s="39" t="s">
        <v>54</v>
      </c>
      <c r="C68" s="6"/>
      <c r="D68" s="6"/>
      <c r="E68" s="6"/>
      <c r="F68" s="6"/>
    </row>
    <row r="69" spans="1:6" ht="15.75">
      <c r="A69" s="22" t="s">
        <v>280</v>
      </c>
      <c r="B69" s="39" t="s">
        <v>60</v>
      </c>
      <c r="C69" s="6">
        <v>50</v>
      </c>
      <c r="D69" s="6">
        <v>256</v>
      </c>
      <c r="E69" s="6">
        <v>129</v>
      </c>
      <c r="F69" s="6">
        <v>318</v>
      </c>
    </row>
    <row r="70" spans="1:6" ht="15.75">
      <c r="A70" s="22" t="s">
        <v>281</v>
      </c>
      <c r="B70" s="39" t="s">
        <v>62</v>
      </c>
      <c r="C70" s="6">
        <v>83</v>
      </c>
      <c r="D70" s="6">
        <v>211</v>
      </c>
      <c r="E70" s="41">
        <v>2</v>
      </c>
      <c r="F70" s="41">
        <v>30</v>
      </c>
    </row>
    <row r="71" spans="1:6" ht="15.75">
      <c r="A71" s="22" t="s">
        <v>282</v>
      </c>
      <c r="B71" s="39" t="s">
        <v>64</v>
      </c>
      <c r="C71" s="35">
        <v>39</v>
      </c>
      <c r="D71" s="35">
        <v>40</v>
      </c>
      <c r="E71" s="42">
        <v>37</v>
      </c>
      <c r="F71" s="42">
        <v>81</v>
      </c>
    </row>
    <row r="72" spans="1:6" ht="15.75">
      <c r="A72" s="22" t="s">
        <v>283</v>
      </c>
      <c r="B72" s="39" t="s">
        <v>66</v>
      </c>
      <c r="C72" s="41">
        <v>6993</v>
      </c>
      <c r="D72" s="41">
        <v>14400</v>
      </c>
      <c r="E72" s="43">
        <v>10650</v>
      </c>
      <c r="F72" s="43">
        <v>10815</v>
      </c>
    </row>
    <row r="73" spans="1:6" ht="15.75">
      <c r="A73" s="22" t="s">
        <v>284</v>
      </c>
      <c r="B73" s="39" t="s">
        <v>68</v>
      </c>
      <c r="C73" s="6">
        <v>395</v>
      </c>
      <c r="D73" s="6">
        <v>1402</v>
      </c>
      <c r="E73" s="41">
        <v>969</v>
      </c>
      <c r="F73" s="41">
        <v>1562</v>
      </c>
    </row>
    <row r="74" spans="1:6" ht="31.5">
      <c r="A74" s="22" t="s">
        <v>285</v>
      </c>
      <c r="B74" s="39" t="s">
        <v>76</v>
      </c>
      <c r="C74" s="43">
        <v>42</v>
      </c>
      <c r="D74" s="43">
        <v>50</v>
      </c>
      <c r="E74" s="43">
        <v>0</v>
      </c>
      <c r="F74" s="43">
        <v>37</v>
      </c>
    </row>
    <row r="75" spans="1:6" ht="15.75">
      <c r="A75" s="22" t="s">
        <v>16</v>
      </c>
      <c r="B75" s="40" t="s">
        <v>13</v>
      </c>
      <c r="C75" s="37"/>
      <c r="D75" s="37"/>
      <c r="E75" s="44"/>
      <c r="F75" s="44"/>
    </row>
    <row r="76" spans="1:6" ht="15.75">
      <c r="A76" s="22" t="s">
        <v>286</v>
      </c>
      <c r="B76" s="39" t="s">
        <v>78</v>
      </c>
      <c r="C76" s="45">
        <v>42</v>
      </c>
      <c r="D76" s="45">
        <v>50</v>
      </c>
      <c r="E76" s="43">
        <v>0</v>
      </c>
      <c r="F76" s="43">
        <v>37</v>
      </c>
    </row>
    <row r="77" spans="1:6" ht="15.75">
      <c r="A77" s="22" t="s">
        <v>287</v>
      </c>
      <c r="B77" s="39" t="s">
        <v>80</v>
      </c>
      <c r="C77" s="37"/>
      <c r="D77" s="37"/>
      <c r="E77" s="44"/>
      <c r="F77" s="44"/>
    </row>
    <row r="78" spans="1:6" ht="15.75">
      <c r="A78" s="22" t="s">
        <v>288</v>
      </c>
      <c r="B78" s="39" t="s">
        <v>82</v>
      </c>
      <c r="C78" s="45"/>
      <c r="D78" s="45"/>
      <c r="E78" s="43"/>
      <c r="F78" s="43"/>
    </row>
    <row r="79" spans="1:6" ht="15.75">
      <c r="A79" s="22" t="s">
        <v>289</v>
      </c>
      <c r="B79" s="39" t="s">
        <v>84</v>
      </c>
      <c r="C79" s="35"/>
      <c r="D79" s="35"/>
      <c r="E79" s="42"/>
      <c r="F79" s="42"/>
    </row>
    <row r="80" spans="1:6" ht="15.75">
      <c r="A80" s="22" t="s">
        <v>290</v>
      </c>
      <c r="B80" s="39" t="s">
        <v>291</v>
      </c>
      <c r="C80" s="45"/>
      <c r="D80" s="45"/>
      <c r="E80" s="43"/>
      <c r="F80" s="43"/>
    </row>
    <row r="81" spans="1:6" ht="15.75">
      <c r="A81" s="22" t="s">
        <v>292</v>
      </c>
      <c r="B81" s="39" t="s">
        <v>86</v>
      </c>
      <c r="C81" s="35"/>
      <c r="D81" s="35">
        <v>6441</v>
      </c>
      <c r="E81" s="42">
        <v>4120</v>
      </c>
      <c r="F81" s="42">
        <v>12682</v>
      </c>
    </row>
    <row r="82" spans="1:6" ht="47.25">
      <c r="A82" s="22" t="s">
        <v>293</v>
      </c>
      <c r="B82" s="39" t="s">
        <v>88</v>
      </c>
      <c r="C82" s="43">
        <v>302560</v>
      </c>
      <c r="D82" s="43">
        <v>530531</v>
      </c>
      <c r="E82" s="43">
        <v>20269</v>
      </c>
      <c r="F82" s="43">
        <v>71805</v>
      </c>
    </row>
    <row r="83" spans="1:6" ht="15.75">
      <c r="A83" s="22" t="s">
        <v>294</v>
      </c>
      <c r="B83" s="39" t="s">
        <v>90</v>
      </c>
      <c r="C83" s="6">
        <v>10</v>
      </c>
      <c r="D83" s="6">
        <v>10</v>
      </c>
      <c r="E83" s="41">
        <v>32</v>
      </c>
      <c r="F83" s="41">
        <v>187</v>
      </c>
    </row>
    <row r="84" spans="1:6" ht="15.75">
      <c r="A84" s="22" t="s">
        <v>295</v>
      </c>
      <c r="B84" s="39" t="s">
        <v>92</v>
      </c>
      <c r="C84" s="43">
        <v>21255</v>
      </c>
      <c r="D84" s="43">
        <v>76951</v>
      </c>
      <c r="E84" s="43">
        <v>77750</v>
      </c>
      <c r="F84" s="43">
        <v>243096</v>
      </c>
    </row>
    <row r="85" spans="1:6" ht="15.75">
      <c r="A85" s="22" t="s">
        <v>296</v>
      </c>
      <c r="B85" s="39" t="s">
        <v>94</v>
      </c>
      <c r="C85" s="45"/>
      <c r="D85" s="45"/>
      <c r="E85" s="43"/>
      <c r="F85" s="43"/>
    </row>
    <row r="86" spans="1:6" ht="15.75">
      <c r="A86" s="22" t="s">
        <v>297</v>
      </c>
      <c r="B86" s="39" t="s">
        <v>97</v>
      </c>
      <c r="C86" s="37"/>
      <c r="D86" s="37"/>
      <c r="E86" s="44"/>
      <c r="F86" s="44"/>
    </row>
    <row r="87" spans="1:6" ht="31.5">
      <c r="A87" s="22" t="s">
        <v>298</v>
      </c>
      <c r="B87" s="39" t="s">
        <v>99</v>
      </c>
      <c r="C87" s="45"/>
      <c r="D87" s="45"/>
      <c r="E87" s="43"/>
      <c r="F87" s="43"/>
    </row>
    <row r="88" spans="1:6" ht="31.5">
      <c r="A88" s="22" t="s">
        <v>299</v>
      </c>
      <c r="B88" s="39" t="s">
        <v>101</v>
      </c>
      <c r="C88" s="43">
        <v>103589</v>
      </c>
      <c r="D88" s="43">
        <v>263613</v>
      </c>
      <c r="E88" s="43">
        <v>37568</v>
      </c>
      <c r="F88" s="43">
        <v>198385</v>
      </c>
    </row>
    <row r="89" spans="1:6" ht="15.75">
      <c r="A89" s="22" t="s">
        <v>16</v>
      </c>
      <c r="B89" s="39" t="s">
        <v>13</v>
      </c>
      <c r="C89" s="46"/>
      <c r="D89" s="46"/>
      <c r="E89" s="46"/>
      <c r="F89" s="46"/>
    </row>
    <row r="90" spans="1:6" ht="15.75">
      <c r="A90" s="22" t="s">
        <v>300</v>
      </c>
      <c r="B90" s="39" t="s">
        <v>301</v>
      </c>
      <c r="C90" s="45"/>
      <c r="D90" s="45"/>
      <c r="E90" s="45"/>
      <c r="F90" s="45"/>
    </row>
    <row r="91" spans="1:6" ht="15.75">
      <c r="A91" s="22" t="s">
        <v>302</v>
      </c>
      <c r="B91" s="39" t="s">
        <v>303</v>
      </c>
      <c r="C91" s="45"/>
      <c r="D91" s="45"/>
      <c r="E91" s="45"/>
      <c r="F91" s="45"/>
    </row>
    <row r="92" spans="1:6" ht="15.75">
      <c r="A92" s="22" t="s">
        <v>304</v>
      </c>
      <c r="B92" s="39" t="s">
        <v>305</v>
      </c>
      <c r="C92" s="6">
        <v>103589</v>
      </c>
      <c r="D92" s="6">
        <v>263613</v>
      </c>
      <c r="E92" s="6">
        <v>37568</v>
      </c>
      <c r="F92" s="6">
        <v>198385</v>
      </c>
    </row>
    <row r="93" spans="1:6" ht="15.75">
      <c r="A93" s="22" t="s">
        <v>306</v>
      </c>
      <c r="B93" s="39" t="s">
        <v>307</v>
      </c>
      <c r="C93" s="6"/>
      <c r="D93" s="6"/>
      <c r="E93" s="6"/>
      <c r="F93" s="6"/>
    </row>
    <row r="94" spans="1:6" ht="47.25">
      <c r="A94" s="22" t="s">
        <v>308</v>
      </c>
      <c r="B94" s="39" t="s">
        <v>103</v>
      </c>
      <c r="C94" s="6">
        <v>0</v>
      </c>
      <c r="D94" s="6">
        <v>20307</v>
      </c>
      <c r="E94" s="6">
        <v>7528</v>
      </c>
      <c r="F94" s="6">
        <v>9022</v>
      </c>
    </row>
    <row r="95" spans="1:6" ht="15.75">
      <c r="A95" s="22" t="s">
        <v>309</v>
      </c>
      <c r="B95" s="39" t="s">
        <v>105</v>
      </c>
      <c r="C95" s="10">
        <v>18577</v>
      </c>
      <c r="D95" s="10">
        <v>57353</v>
      </c>
      <c r="E95" s="10">
        <v>14795</v>
      </c>
      <c r="F95" s="10">
        <v>48121</v>
      </c>
    </row>
    <row r="96" spans="1:6" ht="15.75">
      <c r="A96" s="22" t="s">
        <v>16</v>
      </c>
      <c r="B96" s="40" t="s">
        <v>13</v>
      </c>
      <c r="C96" s="6"/>
      <c r="D96" s="6"/>
      <c r="E96" s="6"/>
      <c r="F96" s="6"/>
    </row>
    <row r="97" spans="1:6" ht="15.75">
      <c r="A97" s="22" t="s">
        <v>310</v>
      </c>
      <c r="B97" s="39" t="s">
        <v>311</v>
      </c>
      <c r="C97" s="6">
        <v>13611</v>
      </c>
      <c r="D97" s="6">
        <v>40052</v>
      </c>
      <c r="E97" s="6">
        <v>9760</v>
      </c>
      <c r="F97" s="6">
        <v>29228</v>
      </c>
    </row>
    <row r="98" spans="1:6" ht="15.75">
      <c r="A98" s="22" t="s">
        <v>312</v>
      </c>
      <c r="B98" s="39" t="s">
        <v>313</v>
      </c>
      <c r="C98" s="6">
        <v>150</v>
      </c>
      <c r="D98" s="6">
        <v>450</v>
      </c>
      <c r="E98" s="6">
        <v>140</v>
      </c>
      <c r="F98" s="6">
        <v>420</v>
      </c>
    </row>
    <row r="99" spans="1:6" ht="15.75">
      <c r="A99" s="22" t="s">
        <v>314</v>
      </c>
      <c r="B99" s="39" t="s">
        <v>315</v>
      </c>
      <c r="C99" s="6">
        <v>2742</v>
      </c>
      <c r="D99" s="6">
        <v>11095</v>
      </c>
      <c r="E99" s="6">
        <v>2870</v>
      </c>
      <c r="F99" s="6">
        <v>12209</v>
      </c>
    </row>
    <row r="100" spans="1:6" ht="15.75">
      <c r="A100" s="22" t="s">
        <v>316</v>
      </c>
      <c r="B100" s="39" t="s">
        <v>317</v>
      </c>
      <c r="C100" s="6">
        <v>462</v>
      </c>
      <c r="D100" s="6">
        <v>1386</v>
      </c>
      <c r="E100" s="6">
        <v>668</v>
      </c>
      <c r="F100" s="6">
        <v>2003</v>
      </c>
    </row>
    <row r="101" spans="1:6" ht="31.5">
      <c r="A101" s="22" t="s">
        <v>318</v>
      </c>
      <c r="B101" s="39" t="s">
        <v>319</v>
      </c>
      <c r="C101" s="6">
        <v>1612</v>
      </c>
      <c r="D101" s="6">
        <v>4370</v>
      </c>
      <c r="E101" s="6">
        <v>1357</v>
      </c>
      <c r="F101" s="6">
        <v>4261</v>
      </c>
    </row>
    <row r="102" spans="1:6" ht="15.75">
      <c r="A102" s="22" t="s">
        <v>320</v>
      </c>
      <c r="B102" s="39" t="s">
        <v>321</v>
      </c>
      <c r="C102" s="6"/>
      <c r="D102" s="6"/>
      <c r="E102" s="6"/>
      <c r="F102" s="6"/>
    </row>
    <row r="103" spans="1:6" ht="15.75">
      <c r="A103" s="22" t="s">
        <v>322</v>
      </c>
      <c r="B103" s="47" t="s">
        <v>107</v>
      </c>
      <c r="C103" s="6">
        <v>347</v>
      </c>
      <c r="D103" s="6">
        <v>2743</v>
      </c>
      <c r="E103" s="6">
        <v>35384</v>
      </c>
      <c r="F103" s="6">
        <v>106374</v>
      </c>
    </row>
    <row r="104" spans="1:6" ht="15.75">
      <c r="A104" s="21" t="s">
        <v>323</v>
      </c>
      <c r="B104" s="47" t="s">
        <v>109</v>
      </c>
      <c r="C104" s="10">
        <v>453940</v>
      </c>
      <c r="D104" s="10">
        <v>974308</v>
      </c>
      <c r="E104" s="10">
        <v>209233</v>
      </c>
      <c r="F104" s="10">
        <v>702515</v>
      </c>
    </row>
    <row r="105" spans="1:6" ht="15.75">
      <c r="A105" s="22" t="s">
        <v>13</v>
      </c>
      <c r="B105" s="47" t="s">
        <v>13</v>
      </c>
      <c r="C105" s="6"/>
      <c r="D105" s="6"/>
      <c r="E105" s="6"/>
      <c r="F105" s="6"/>
    </row>
    <row r="106" spans="1:6" ht="31.5">
      <c r="A106" s="22" t="s">
        <v>324</v>
      </c>
      <c r="B106" s="47" t="s">
        <v>111</v>
      </c>
      <c r="C106" s="10">
        <v>147218</v>
      </c>
      <c r="D106" s="10">
        <v>127871</v>
      </c>
      <c r="E106" s="10">
        <v>309436</v>
      </c>
      <c r="F106" s="10">
        <v>82194</v>
      </c>
    </row>
    <row r="107" spans="1:6" ht="15.75">
      <c r="A107" s="22" t="s">
        <v>13</v>
      </c>
      <c r="B107" s="47" t="s">
        <v>13</v>
      </c>
      <c r="C107" s="6"/>
      <c r="D107" s="6"/>
      <c r="E107" s="6"/>
      <c r="F107" s="6"/>
    </row>
    <row r="108" spans="1:6" ht="15.75">
      <c r="A108" s="22" t="s">
        <v>325</v>
      </c>
      <c r="B108" s="47" t="s">
        <v>136</v>
      </c>
      <c r="C108" s="6">
        <v>-9</v>
      </c>
      <c r="D108" s="6"/>
      <c r="E108" s="6">
        <v>5536</v>
      </c>
      <c r="F108" s="6">
        <v>5678</v>
      </c>
    </row>
    <row r="109" spans="1:6" ht="15.75">
      <c r="A109" s="22" t="s">
        <v>13</v>
      </c>
      <c r="B109" s="47" t="s">
        <v>13</v>
      </c>
      <c r="C109" s="6"/>
      <c r="D109" s="6"/>
      <c r="E109" s="6"/>
      <c r="F109" s="6"/>
    </row>
    <row r="110" spans="1:6" ht="31.5">
      <c r="A110" s="22" t="s">
        <v>326</v>
      </c>
      <c r="B110" s="47" t="s">
        <v>146</v>
      </c>
      <c r="C110" s="10">
        <v>147227</v>
      </c>
      <c r="D110" s="10">
        <v>127871</v>
      </c>
      <c r="E110" s="10">
        <v>303900</v>
      </c>
      <c r="F110" s="10">
        <v>76516</v>
      </c>
    </row>
    <row r="111" spans="1:6" ht="15.75">
      <c r="A111" s="22" t="s">
        <v>327</v>
      </c>
      <c r="B111" s="47" t="s">
        <v>148</v>
      </c>
      <c r="C111" s="6"/>
      <c r="D111" s="6"/>
      <c r="E111" s="6"/>
      <c r="F111" s="6"/>
    </row>
    <row r="112" spans="1:6" ht="15.75">
      <c r="A112" s="22" t="s">
        <v>13</v>
      </c>
      <c r="B112" s="47" t="s">
        <v>13</v>
      </c>
      <c r="C112" s="6"/>
      <c r="D112" s="6"/>
      <c r="E112" s="6"/>
      <c r="F112" s="6"/>
    </row>
    <row r="113" spans="1:6" ht="15.75">
      <c r="A113" s="22" t="s">
        <v>328</v>
      </c>
      <c r="B113" s="47" t="s">
        <v>150</v>
      </c>
      <c r="C113" s="10">
        <v>147227</v>
      </c>
      <c r="D113" s="10">
        <v>127871</v>
      </c>
      <c r="E113" s="10">
        <v>303900</v>
      </c>
      <c r="F113" s="10">
        <v>76516</v>
      </c>
    </row>
    <row r="114" spans="1:6" ht="15.75">
      <c r="A114" s="1"/>
    </row>
    <row r="116" spans="1:6" ht="15.75">
      <c r="A116" s="1" t="s">
        <v>188</v>
      </c>
      <c r="B116" s="1"/>
      <c r="C116" s="2"/>
      <c r="D116" s="2"/>
      <c r="E116" s="3"/>
      <c r="F116" s="3"/>
    </row>
    <row r="117" spans="1:6" ht="15.75">
      <c r="A117" s="1" t="s">
        <v>189</v>
      </c>
      <c r="B117" s="1"/>
      <c r="C117" s="2"/>
      <c r="D117" s="2"/>
      <c r="E117" s="3"/>
      <c r="F117" s="3"/>
    </row>
    <row r="118" spans="1:6" ht="15.75">
      <c r="A118" s="1" t="s">
        <v>190</v>
      </c>
      <c r="B118" s="1"/>
      <c r="C118" s="2"/>
      <c r="D118" s="2"/>
      <c r="E118" s="3"/>
      <c r="F118" s="3"/>
    </row>
    <row r="119" spans="1:6">
      <c r="A119" s="18" t="s">
        <v>191</v>
      </c>
      <c r="B119" s="18"/>
      <c r="C119" s="51"/>
      <c r="D119" s="51"/>
      <c r="E119" s="3"/>
      <c r="F119" s="3"/>
    </row>
    <row r="120" spans="1:6">
      <c r="A120" s="18" t="s">
        <v>192</v>
      </c>
      <c r="B120" s="18"/>
      <c r="C120" s="51"/>
      <c r="D120" s="51"/>
      <c r="E120" s="3"/>
      <c r="F120" s="3"/>
    </row>
  </sheetData>
  <mergeCells count="5">
    <mergeCell ref="A2:F2"/>
    <mergeCell ref="A3:F3"/>
    <mergeCell ref="A4:F4"/>
    <mergeCell ref="A5:F5"/>
    <mergeCell ref="A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баланс</vt:lpstr>
      <vt:lpstr>опиу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zhsabitova</dc:creator>
  <cp:lastModifiedBy>zhsabitova</cp:lastModifiedBy>
  <dcterms:created xsi:type="dcterms:W3CDTF">2018-04-13T06:34:14Z</dcterms:created>
  <dcterms:modified xsi:type="dcterms:W3CDTF">2018-04-13T06:38:04Z</dcterms:modified>
</cp:coreProperties>
</file>