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 activeTab="1"/>
  </bookViews>
  <sheets>
    <sheet name="ф1" sheetId="1" r:id="rId1"/>
    <sheet name="ф2" sheetId="2" r:id="rId2"/>
  </sheet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J62" i="2"/>
  <c r="I62"/>
  <c r="H62"/>
  <c r="G62"/>
  <c r="J55"/>
  <c r="I55"/>
  <c r="H55"/>
  <c r="G55"/>
  <c r="J51"/>
  <c r="I51"/>
  <c r="H51"/>
  <c r="G51"/>
  <c r="J43"/>
  <c r="I43"/>
  <c r="H43"/>
  <c r="G43"/>
  <c r="J32"/>
  <c r="I32"/>
  <c r="H32"/>
  <c r="G32"/>
  <c r="J24"/>
  <c r="I24"/>
  <c r="H24"/>
  <c r="G24"/>
  <c r="J20"/>
  <c r="I20"/>
  <c r="H20"/>
  <c r="G20"/>
  <c r="J11"/>
  <c r="I11"/>
  <c r="H11"/>
  <c r="G11"/>
  <c r="A6"/>
  <c r="A4"/>
  <c r="F54" i="1"/>
  <c r="E54"/>
  <c r="F17"/>
  <c r="E17"/>
</calcChain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<sst xmlns="http://schemas.openxmlformats.org/spreadsheetml/2006/main" count="177" uniqueCount="156">
  <si>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</si>
  <si>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</si>
  <si>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</si>
  <si>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</si>
  <si>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</si>
  <si>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</si>
  <si>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</si>
  <si>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</si>
  <si>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</si>
  <si>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</si>
  <si>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</si>
  <si>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</si>
  <si>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</si>
  <si>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</si>
  <si>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</si>
  <si>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</si>
  <si>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</si>
  <si>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</si>
  <si>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</si>
  <si>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</si>
  <si>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</si>
  <si>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</si>
  <si>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</si>
  <si>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</si>
  <si>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</si>
  <si>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</si>
  <si>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</si>
  <si>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</si>
  <si>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</si>
  <si>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</si>
  <si>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</si>
  <si>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</si>
  <si>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</si>
  <si>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</si>
  <si>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</si>
  <si>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</si>
  <si>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</si>
  <si>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</si>
  <si>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</si>
  <si>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</si>
  <si>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</si>
  <si>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</si>
  <si>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</si>
  <si>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</si>
  <si>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</si>
  <si>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</si>
  <si>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</si>
  <si>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</si>
  <si>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</si>
  <si>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</si>
  <si>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</si>
  <si>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</si>
  <si>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</si>
  <si>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</si>
  <si>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</si>
  <si>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</si>
  <si>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</si>
  <si>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</si>
  <si>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</si>
  <si>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</si>
  <si>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</si>
  <si>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</si>
  <si>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</si>
  <si>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</si>
  <si>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</si>
  <si>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</si>
  <si>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</si>
  <si>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</si>
  <si>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</si>
  <si>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</si>
  <si>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</si>
  <si>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</si>
  <si>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</si>
  <si>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</si>
  <si>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</si>
  <si>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</si>
  <si>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</si>
  <si>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</si>
  <si>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</si>
  <si>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</si>
  <si>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</si>
  <si>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</si>
  <si>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</si>
  <si>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</si>
  <si>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</si>
  <si>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</si>
  <si>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</si>
  <si>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</si>
  <si>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</si>
  <si>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</si>
  <si>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</si>
  <si>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</si>
  <si>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</si>
  <si>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</si>
  <si>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</si>
  <si>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</si>
  <si>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</si>
  <si>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</si>
  <si>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</si>
  <si>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</si>
  <si>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</si>
  <si>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</si>
  <si>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</si>
  <si>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</si>
  <si>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</si>
  <si>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</si>
  <si>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</si>
  <si>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</si>
  <si>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</si>
  <si>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</si>
  <si>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</si>
  <si>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</si>
  <si>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</si>
  <si>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</si>
  <si>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</si>
  <si>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</si>
  <si>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</si>
  <si>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</si>
  <si>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</si>
  <si>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</si>
  <si>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</si>
  <si>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</si>
  <si>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</si>
  <si>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</si>
  <si>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</si>
  <si>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</si>
  <si>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</si>
  <si>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</si>
  <si>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</si>
  <si>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</si>
  <si>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</si>
  <si>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</si>
  <si>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</si>
  <si>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</si>
  <si>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</si>
  <si>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</si>
  <si>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</si>
  <si>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</si>
  <si>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</si>
  <si>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</si>
  <si>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</si>
  <si>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</si>
  <si>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</si>
  <si>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</si>
  <si>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</si>
  <si>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</si>
  <si>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</si>
  <si>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</si>
  <si>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</si>
  <si>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</si>
  <si>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</si>
  <si>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</si>
  <si>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</si>
  <si>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</si>
  <si>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</si>
  <si>
    <t xml:space="preserve"> по состоянию на " 01 " апреля 2015 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</si>
</sst>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-* #,##0.00_т_г_._-;\-* #,##0.00_т_г_._-;_-* &quot;-&quot;??_т_г_._-;_-@_-"/>
    <numFmt numFmtId="166" formatCode="_-* #,##0_т_г_._-;\-* #,##0_т_г_._-;_-* &quot;-&quot;??_т_г_._-;_-@_-"/>
    <numFmt numFmtId="167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165" fontId="2" fillId="0" borderId="0" applyFont="0" applyFill="0" applyBorder="0" applyAlignment="0" applyProtection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19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49" fontId="8" fillId="0" borderId="0" xfId="4" applyNumberFormat="1" applyFont="1" applyFill="1" applyProtection="1">
      <protection locked="0"/>
    </xf>
    <xf numFmtId="164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6" fontId="8" fillId="0" borderId="1" xfId="5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6" fontId="8" fillId="0" borderId="1" xfId="5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6" fontId="8" fillId="0" borderId="1" xfId="5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6" fontId="8" fillId="0" borderId="1" xfId="5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>
      <alignment horizontal="left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>
      <alignment horizontal="left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52">
    <cellStyle name="_с новыми формами для совмещающих" xfId="6"/>
    <cellStyle name="_шаблон отчет 2008 год" xfId="7"/>
    <cellStyle name="S0" xfId="8"/>
    <cellStyle name="S0 2" xfId="9"/>
    <cellStyle name="S1" xfId="10"/>
    <cellStyle name="S10" xfId="11"/>
    <cellStyle name="S10 2" xfId="12"/>
    <cellStyle name="S11" xfId="13"/>
    <cellStyle name="S11 2" xfId="14"/>
    <cellStyle name="S11 3" xfId="15"/>
    <cellStyle name="S12" xfId="16"/>
    <cellStyle name="S12 2" xfId="17"/>
    <cellStyle name="S13" xfId="18"/>
    <cellStyle name="S13 2" xfId="19"/>
    <cellStyle name="S14" xfId="20"/>
    <cellStyle name="S14 2" xfId="21"/>
    <cellStyle name="S15" xfId="22"/>
    <cellStyle name="S16" xfId="23"/>
    <cellStyle name="S17" xfId="24"/>
    <cellStyle name="S18" xfId="25"/>
    <cellStyle name="S19" xfId="26"/>
    <cellStyle name="S2" xfId="27"/>
    <cellStyle name="S2 2" xfId="28"/>
    <cellStyle name="S3" xfId="29"/>
    <cellStyle name="S3 2" xfId="30"/>
    <cellStyle name="S4" xfId="31"/>
    <cellStyle name="S4 2" xfId="32"/>
    <cellStyle name="S4 3" xfId="33"/>
    <cellStyle name="S5" xfId="34"/>
    <cellStyle name="S5 2" xfId="35"/>
    <cellStyle name="S6" xfId="36"/>
    <cellStyle name="S6 2" xfId="37"/>
    <cellStyle name="S7" xfId="38"/>
    <cellStyle name="S7 2" xfId="39"/>
    <cellStyle name="S7 3" xfId="40"/>
    <cellStyle name="S8" xfId="41"/>
    <cellStyle name="S8 2" xfId="42"/>
    <cellStyle name="S8 3" xfId="43"/>
    <cellStyle name="S9" xfId="44"/>
    <cellStyle name="S9 2" xfId="45"/>
    <cellStyle name="Денежный [0]" xfId="1" builtinId="7"/>
    <cellStyle name="Денежный [0] 2" xfId="46"/>
    <cellStyle name="Обычный" xfId="0" builtinId="0"/>
    <cellStyle name="Обычный 2" xfId="47"/>
    <cellStyle name="Обычный 2 2" xfId="48"/>
    <cellStyle name="Обычный 3" xfId="49"/>
    <cellStyle name="Обычный_I0000609Айнаш" xfId="2"/>
    <cellStyle name="Обычный_I0000709" xfId="3"/>
    <cellStyle name="Обычный_Приложения к Правилам по ИК_рус" xfId="4"/>
    <cellStyle name="Стиль 1" xfId="50"/>
    <cellStyle name="Финансовый 2" xfId="51"/>
    <cellStyle name="Финансов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view="pageBreakPreview" zoomScaleNormal="100" zoomScaleSheetLayoutView="100" workbookViewId="0">
      <selection activeCell="A6" sqref="A6:D6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77" t="s">
        <v>0</v>
      </c>
      <c r="D1" s="78"/>
    </row>
    <row r="2" spans="1:5" ht="21" customHeight="1">
      <c r="C2" s="2"/>
      <c r="D2" s="3" t="s">
        <v>1</v>
      </c>
    </row>
    <row r="3" spans="1:5">
      <c r="A3" s="79" t="s">
        <v>2</v>
      </c>
      <c r="B3" s="79"/>
      <c r="C3" s="79"/>
      <c r="D3" s="79"/>
    </row>
    <row r="4" spans="1:5">
      <c r="A4" s="80" t="s">
        <v>3</v>
      </c>
      <c r="B4" s="80"/>
      <c r="C4" s="80"/>
      <c r="D4" s="80"/>
    </row>
    <row r="5" spans="1:5">
      <c r="A5" s="81" t="s">
        <v>4</v>
      </c>
      <c r="B5" s="81"/>
      <c r="C5" s="81"/>
      <c r="D5" s="81"/>
    </row>
    <row r="6" spans="1:5">
      <c r="A6" s="80" t="s">
        <v>155</v>
      </c>
      <c r="B6" s="80"/>
      <c r="C6" s="80"/>
      <c r="D6" s="80"/>
    </row>
    <row r="7" spans="1:5" s="6" customFormat="1">
      <c r="A7" s="4"/>
      <c r="B7" s="4"/>
      <c r="C7" s="4"/>
      <c r="D7" s="5" t="s">
        <v>5</v>
      </c>
    </row>
    <row r="8" spans="1:5" ht="38.25">
      <c r="A8" s="7" t="s">
        <v>6</v>
      </c>
      <c r="B8" s="7" t="s">
        <v>7</v>
      </c>
      <c r="C8" s="7" t="s">
        <v>8</v>
      </c>
      <c r="D8" s="7" t="s">
        <v>9</v>
      </c>
    </row>
    <row r="9" spans="1:5">
      <c r="A9" s="8">
        <v>1</v>
      </c>
      <c r="B9" s="8">
        <v>2</v>
      </c>
      <c r="C9" s="8">
        <v>3</v>
      </c>
      <c r="D9" s="8">
        <v>4</v>
      </c>
    </row>
    <row r="10" spans="1:5">
      <c r="A10" s="9" t="s">
        <v>10</v>
      </c>
      <c r="B10" s="10"/>
      <c r="C10" s="11"/>
      <c r="D10" s="11"/>
    </row>
    <row r="11" spans="1:5">
      <c r="A11" s="12" t="s">
        <v>11</v>
      </c>
      <c r="B11" s="13">
        <v>1</v>
      </c>
      <c r="C11" s="14">
        <v>36504</v>
      </c>
      <c r="D11" s="14">
        <v>33242</v>
      </c>
    </row>
    <row r="12" spans="1:5">
      <c r="A12" s="15" t="s">
        <v>12</v>
      </c>
      <c r="B12" s="13">
        <v>2</v>
      </c>
      <c r="C12" s="14"/>
      <c r="D12" s="14"/>
    </row>
    <row r="13" spans="1:5" ht="25.5">
      <c r="A13" s="15" t="s">
        <v>13</v>
      </c>
      <c r="B13" s="13">
        <v>3</v>
      </c>
      <c r="C13" s="14">
        <v>189715.61656000002</v>
      </c>
      <c r="D13" s="14">
        <v>199908.82856999998</v>
      </c>
      <c r="E13" s="1" t="s">
        <v>14</v>
      </c>
    </row>
    <row r="14" spans="1:5">
      <c r="A14" s="15" t="s">
        <v>15</v>
      </c>
      <c r="B14" s="16" t="s">
        <v>16</v>
      </c>
      <c r="C14" s="14"/>
      <c r="D14" s="14"/>
    </row>
    <row r="15" spans="1:5" ht="25.5">
      <c r="A15" s="15" t="s">
        <v>17</v>
      </c>
      <c r="B15" s="13">
        <v>5</v>
      </c>
      <c r="C15" s="14">
        <v>397588.74458000006</v>
      </c>
      <c r="D15" s="14">
        <v>398910.12291000003</v>
      </c>
      <c r="E15" s="1" t="s">
        <v>18</v>
      </c>
    </row>
    <row r="16" spans="1:5">
      <c r="A16" s="15" t="s">
        <v>19</v>
      </c>
      <c r="B16" s="13">
        <v>6</v>
      </c>
      <c r="C16" s="14">
        <v>21673</v>
      </c>
      <c r="D16" s="14">
        <v>18837</v>
      </c>
    </row>
    <row r="17" spans="1:6">
      <c r="A17" s="15" t="s">
        <v>20</v>
      </c>
      <c r="B17" s="13">
        <v>7</v>
      </c>
      <c r="C17" s="17">
        <v>9791</v>
      </c>
      <c r="D17" s="17">
        <v>7013</v>
      </c>
      <c r="E17" s="18" t="b">
        <f>C17&gt;=C19+C20</f>
        <v>1</v>
      </c>
      <c r="F17" s="18" t="b">
        <f>D17&gt;=D19+D20</f>
        <v>1</v>
      </c>
    </row>
    <row r="18" spans="1:6">
      <c r="A18" s="15" t="s">
        <v>21</v>
      </c>
      <c r="B18" s="13"/>
      <c r="C18" s="14"/>
      <c r="D18" s="14"/>
    </row>
    <row r="19" spans="1:6">
      <c r="A19" s="15" t="s">
        <v>22</v>
      </c>
      <c r="B19" s="13"/>
      <c r="C19" s="14"/>
      <c r="D19" s="14"/>
    </row>
    <row r="20" spans="1:6">
      <c r="A20" s="15" t="s">
        <v>23</v>
      </c>
      <c r="B20" s="16"/>
      <c r="C20" s="14"/>
      <c r="D20" s="14"/>
    </row>
    <row r="21" spans="1:6" ht="25.5">
      <c r="A21" s="15" t="s">
        <v>24</v>
      </c>
      <c r="B21" s="16" t="s">
        <v>25</v>
      </c>
      <c r="C21" s="14"/>
      <c r="D21" s="14"/>
      <c r="E21" s="1" t="s">
        <v>26</v>
      </c>
    </row>
    <row r="22" spans="1:6">
      <c r="A22" s="15" t="s">
        <v>27</v>
      </c>
      <c r="B22" s="13">
        <v>9</v>
      </c>
      <c r="C22" s="14">
        <v>0</v>
      </c>
      <c r="D22" s="14">
        <v>0</v>
      </c>
      <c r="E22" s="1" t="s">
        <v>28</v>
      </c>
    </row>
    <row r="23" spans="1:6">
      <c r="A23" s="15" t="s">
        <v>29</v>
      </c>
      <c r="B23" s="13">
        <v>10</v>
      </c>
      <c r="C23" s="14">
        <v>0</v>
      </c>
      <c r="D23" s="14">
        <v>0</v>
      </c>
      <c r="E23" s="1" t="s">
        <v>30</v>
      </c>
    </row>
    <row r="24" spans="1:6" ht="25.5">
      <c r="A24" s="15" t="s">
        <v>31</v>
      </c>
      <c r="B24" s="13">
        <v>11</v>
      </c>
      <c r="C24" s="14"/>
      <c r="D24" s="14"/>
    </row>
    <row r="25" spans="1:6">
      <c r="A25" s="15" t="s">
        <v>32</v>
      </c>
      <c r="B25" s="13">
        <v>12</v>
      </c>
      <c r="C25" s="14">
        <v>283622</v>
      </c>
      <c r="D25" s="14">
        <v>291519</v>
      </c>
    </row>
    <row r="26" spans="1:6">
      <c r="A26" s="15" t="s">
        <v>33</v>
      </c>
      <c r="B26" s="13">
        <v>13</v>
      </c>
      <c r="C26" s="14"/>
      <c r="D26" s="14"/>
    </row>
    <row r="27" spans="1:6" ht="25.5">
      <c r="A27" s="15" t="s">
        <v>34</v>
      </c>
      <c r="B27" s="13">
        <v>14</v>
      </c>
      <c r="C27" s="14">
        <v>27617</v>
      </c>
      <c r="D27" s="14">
        <v>27617</v>
      </c>
      <c r="E27" s="1" t="s">
        <v>35</v>
      </c>
    </row>
    <row r="28" spans="1:6">
      <c r="A28" s="15" t="s">
        <v>36</v>
      </c>
      <c r="B28" s="13">
        <v>15</v>
      </c>
      <c r="C28" s="14">
        <v>140</v>
      </c>
      <c r="D28" s="14">
        <v>84</v>
      </c>
    </row>
    <row r="29" spans="1:6" ht="25.5">
      <c r="A29" s="15" t="s">
        <v>37</v>
      </c>
      <c r="B29" s="13">
        <v>16</v>
      </c>
      <c r="C29" s="14"/>
      <c r="D29" s="14"/>
    </row>
    <row r="30" spans="1:6" ht="25.5">
      <c r="A30" s="15" t="s">
        <v>38</v>
      </c>
      <c r="B30" s="13">
        <v>17</v>
      </c>
      <c r="C30" s="14">
        <v>968</v>
      </c>
      <c r="D30" s="14">
        <v>1053</v>
      </c>
    </row>
    <row r="31" spans="1:6">
      <c r="A31" s="19" t="s">
        <v>39</v>
      </c>
      <c r="B31" s="13">
        <v>18</v>
      </c>
      <c r="C31" s="14">
        <v>89444</v>
      </c>
      <c r="D31" s="14">
        <v>73085</v>
      </c>
    </row>
    <row r="32" spans="1:6">
      <c r="A32" s="15" t="s">
        <v>40</v>
      </c>
      <c r="B32" s="13">
        <v>19</v>
      </c>
      <c r="C32" s="14">
        <v>533</v>
      </c>
      <c r="D32" s="14">
        <v>453</v>
      </c>
    </row>
    <row r="33" spans="1:6">
      <c r="A33" s="15" t="s">
        <v>41</v>
      </c>
      <c r="B33" s="13">
        <v>20</v>
      </c>
      <c r="C33" s="14"/>
      <c r="D33" s="14"/>
    </row>
    <row r="34" spans="1:6">
      <c r="A34" s="15" t="s">
        <v>42</v>
      </c>
      <c r="B34" s="13">
        <v>21</v>
      </c>
      <c r="C34" s="14">
        <v>64074</v>
      </c>
      <c r="D34" s="14">
        <v>96660</v>
      </c>
    </row>
    <row r="35" spans="1:6">
      <c r="A35" s="15"/>
      <c r="B35" s="13"/>
      <c r="C35" s="14"/>
      <c r="D35" s="14"/>
    </row>
    <row r="36" spans="1:6">
      <c r="A36" s="20" t="s">
        <v>43</v>
      </c>
      <c r="B36" s="13">
        <v>22</v>
      </c>
      <c r="C36" s="21">
        <v>1121670.3611400002</v>
      </c>
      <c r="D36" s="21">
        <v>1148381.95148</v>
      </c>
      <c r="E36" s="22" t="s">
        <v>44</v>
      </c>
      <c r="F36" s="22"/>
    </row>
    <row r="37" spans="1:6">
      <c r="A37" s="23"/>
      <c r="B37" s="13"/>
      <c r="C37" s="21"/>
      <c r="D37" s="21"/>
      <c r="E37" s="22"/>
    </row>
    <row r="38" spans="1:6">
      <c r="A38" s="24" t="s">
        <v>45</v>
      </c>
      <c r="B38" s="13"/>
      <c r="C38" s="25"/>
      <c r="D38" s="25"/>
    </row>
    <row r="39" spans="1:6">
      <c r="A39" s="26" t="s">
        <v>46</v>
      </c>
      <c r="B39" s="13">
        <v>23</v>
      </c>
      <c r="C39" s="14"/>
      <c r="D39" s="14"/>
    </row>
    <row r="40" spans="1:6">
      <c r="A40" s="15" t="s">
        <v>15</v>
      </c>
      <c r="B40" s="13">
        <v>24</v>
      </c>
      <c r="C40" s="14"/>
      <c r="D40" s="14"/>
    </row>
    <row r="41" spans="1:6">
      <c r="A41" s="26" t="s">
        <v>47</v>
      </c>
      <c r="B41" s="13">
        <v>25</v>
      </c>
      <c r="C41" s="14"/>
      <c r="D41" s="14"/>
    </row>
    <row r="42" spans="1:6">
      <c r="A42" s="15" t="s">
        <v>48</v>
      </c>
      <c r="B42" s="13">
        <v>26</v>
      </c>
      <c r="C42" s="14">
        <v>0</v>
      </c>
      <c r="D42" s="14">
        <v>0</v>
      </c>
      <c r="E42" s="1" t="s">
        <v>49</v>
      </c>
    </row>
    <row r="43" spans="1:6">
      <c r="A43" s="26" t="s">
        <v>50</v>
      </c>
      <c r="B43" s="13">
        <v>27</v>
      </c>
      <c r="C43" s="14">
        <v>0</v>
      </c>
      <c r="D43" s="14">
        <v>0</v>
      </c>
    </row>
    <row r="44" spans="1:6">
      <c r="A44" s="26" t="s">
        <v>51</v>
      </c>
      <c r="B44" s="13">
        <v>28</v>
      </c>
      <c r="C44" s="14">
        <v>4104</v>
      </c>
      <c r="D44" s="14">
        <v>5515</v>
      </c>
    </row>
    <row r="45" spans="1:6">
      <c r="A45" s="12" t="s">
        <v>52</v>
      </c>
      <c r="B45" s="13">
        <v>29</v>
      </c>
      <c r="C45" s="14">
        <v>3667</v>
      </c>
      <c r="D45" s="14">
        <v>3667</v>
      </c>
    </row>
    <row r="46" spans="1:6">
      <c r="A46" s="12" t="s">
        <v>53</v>
      </c>
      <c r="B46" s="13">
        <v>30</v>
      </c>
      <c r="C46" s="14"/>
      <c r="D46" s="14"/>
    </row>
    <row r="47" spans="1:6">
      <c r="A47" s="12" t="s">
        <v>54</v>
      </c>
      <c r="B47" s="13">
        <v>31</v>
      </c>
      <c r="C47" s="14"/>
      <c r="D47" s="14"/>
    </row>
    <row r="48" spans="1:6">
      <c r="A48" s="15" t="s">
        <v>55</v>
      </c>
      <c r="B48" s="27" t="s">
        <v>56</v>
      </c>
      <c r="C48" s="14">
        <v>6402</v>
      </c>
      <c r="D48" s="14">
        <v>3810</v>
      </c>
    </row>
    <row r="49" spans="1:6">
      <c r="A49" s="15" t="s">
        <v>57</v>
      </c>
      <c r="B49" s="27" t="s">
        <v>58</v>
      </c>
      <c r="C49" s="14">
        <v>17724</v>
      </c>
      <c r="D49" s="14">
        <v>17724</v>
      </c>
    </row>
    <row r="50" spans="1:6">
      <c r="A50" s="23" t="s">
        <v>59</v>
      </c>
      <c r="B50" s="27" t="s">
        <v>60</v>
      </c>
      <c r="C50" s="28">
        <v>9327</v>
      </c>
      <c r="D50" s="28">
        <v>6713</v>
      </c>
      <c r="E50" s="22"/>
    </row>
    <row r="51" spans="1:6">
      <c r="A51" s="20" t="s">
        <v>61</v>
      </c>
      <c r="B51" s="13">
        <v>35</v>
      </c>
      <c r="C51" s="29">
        <v>41224</v>
      </c>
      <c r="D51" s="29">
        <v>37429</v>
      </c>
    </row>
    <row r="52" spans="1:6">
      <c r="A52" s="20"/>
      <c r="B52" s="13"/>
      <c r="C52" s="14"/>
      <c r="D52" s="14"/>
    </row>
    <row r="53" spans="1:6">
      <c r="A53" s="30" t="s">
        <v>62</v>
      </c>
      <c r="B53" s="13"/>
      <c r="C53" s="31"/>
      <c r="D53" s="31"/>
    </row>
    <row r="54" spans="1:6">
      <c r="A54" s="15" t="s">
        <v>63</v>
      </c>
      <c r="B54" s="13">
        <v>36</v>
      </c>
      <c r="C54" s="32">
        <v>700000</v>
      </c>
      <c r="D54" s="32">
        <v>700000</v>
      </c>
      <c r="E54" s="18" t="b">
        <f>C54&gt;=C56+C57</f>
        <v>1</v>
      </c>
      <c r="F54" s="18" t="b">
        <f>D54&gt;=D56+D57</f>
        <v>1</v>
      </c>
    </row>
    <row r="55" spans="1:6">
      <c r="A55" s="15" t="s">
        <v>21</v>
      </c>
      <c r="B55" s="13"/>
      <c r="C55" s="14"/>
      <c r="D55" s="14"/>
    </row>
    <row r="56" spans="1:6">
      <c r="A56" s="26" t="s">
        <v>64</v>
      </c>
      <c r="B56" s="13"/>
      <c r="C56" s="14">
        <v>700000</v>
      </c>
      <c r="D56" s="14">
        <v>700000</v>
      </c>
    </row>
    <row r="57" spans="1:6">
      <c r="A57" s="15" t="s">
        <v>65</v>
      </c>
      <c r="B57" s="13"/>
      <c r="C57" s="14"/>
      <c r="D57" s="14"/>
    </row>
    <row r="58" spans="1:6">
      <c r="A58" s="15" t="s">
        <v>66</v>
      </c>
      <c r="B58" s="13">
        <v>37</v>
      </c>
      <c r="C58" s="14"/>
      <c r="D58" s="14"/>
    </row>
    <row r="59" spans="1:6">
      <c r="A59" s="15" t="s">
        <v>67</v>
      </c>
      <c r="B59" s="13">
        <v>38</v>
      </c>
      <c r="C59" s="14"/>
      <c r="D59" s="14"/>
    </row>
    <row r="60" spans="1:6">
      <c r="A60" s="15" t="s">
        <v>68</v>
      </c>
      <c r="B60" s="13">
        <v>39</v>
      </c>
      <c r="C60" s="14">
        <v>61985</v>
      </c>
      <c r="D60" s="14">
        <v>44744</v>
      </c>
    </row>
    <row r="61" spans="1:6">
      <c r="A61" s="15" t="s">
        <v>69</v>
      </c>
      <c r="B61" s="13">
        <v>40</v>
      </c>
      <c r="C61" s="14">
        <v>80163</v>
      </c>
      <c r="D61" s="14">
        <v>81480</v>
      </c>
    </row>
    <row r="62" spans="1:6">
      <c r="A62" s="15" t="s">
        <v>70</v>
      </c>
      <c r="B62" s="33">
        <v>41</v>
      </c>
      <c r="C62" s="32">
        <v>238298</v>
      </c>
      <c r="D62" s="32">
        <v>284729</v>
      </c>
    </row>
    <row r="63" spans="1:6">
      <c r="A63" s="15" t="s">
        <v>21</v>
      </c>
      <c r="B63" s="33"/>
      <c r="C63" s="14"/>
      <c r="D63" s="14"/>
    </row>
    <row r="64" spans="1:6" ht="16.5" customHeight="1">
      <c r="A64" s="34" t="s">
        <v>71</v>
      </c>
      <c r="B64" s="35"/>
      <c r="C64" s="14">
        <v>284729</v>
      </c>
      <c r="D64" s="14">
        <v>306827</v>
      </c>
    </row>
    <row r="65" spans="1:5">
      <c r="A65" s="15" t="s">
        <v>72</v>
      </c>
      <c r="B65" s="33"/>
      <c r="C65" s="14">
        <v>-46431</v>
      </c>
      <c r="D65" s="14">
        <v>-22098</v>
      </c>
      <c r="E65" s="22" t="s">
        <v>73</v>
      </c>
    </row>
    <row r="66" spans="1:5">
      <c r="A66" s="15" t="s">
        <v>74</v>
      </c>
      <c r="B66" s="33">
        <v>42</v>
      </c>
      <c r="C66" s="14"/>
      <c r="D66" s="14"/>
      <c r="E66" s="22"/>
    </row>
    <row r="67" spans="1:5">
      <c r="A67" s="30" t="s">
        <v>75</v>
      </c>
      <c r="B67" s="33">
        <v>43</v>
      </c>
      <c r="C67" s="31">
        <v>1080446</v>
      </c>
      <c r="D67" s="31">
        <v>1110953</v>
      </c>
      <c r="E67" s="22"/>
    </row>
    <row r="68" spans="1:5">
      <c r="A68" s="30" t="s">
        <v>76</v>
      </c>
      <c r="B68" s="33">
        <v>44</v>
      </c>
      <c r="C68" s="31">
        <v>1121670</v>
      </c>
      <c r="D68" s="31">
        <v>1148382</v>
      </c>
      <c r="E68" s="22" t="s">
        <v>77</v>
      </c>
    </row>
    <row r="69" spans="1:5">
      <c r="C69" s="36"/>
      <c r="D69" s="36"/>
    </row>
    <row r="70" spans="1:5">
      <c r="A70" s="82" t="s">
        <v>78</v>
      </c>
      <c r="B70" s="82"/>
      <c r="C70" s="82"/>
      <c r="D70" s="82"/>
    </row>
    <row r="71" spans="1:5">
      <c r="A71" s="76" t="s">
        <v>79</v>
      </c>
      <c r="B71" s="76"/>
      <c r="C71" s="76"/>
      <c r="D71" s="76"/>
    </row>
    <row r="72" spans="1:5">
      <c r="A72" s="37"/>
    </row>
    <row r="73" spans="1:5">
      <c r="A73" s="38" t="s">
        <v>80</v>
      </c>
      <c r="B73" s="38"/>
      <c r="C73" s="38" t="s">
        <v>81</v>
      </c>
    </row>
    <row r="74" spans="1:5">
      <c r="A74" s="39"/>
      <c r="B74" s="39"/>
      <c r="C74" s="39"/>
    </row>
    <row r="75" spans="1:5">
      <c r="A75" s="38" t="s">
        <v>82</v>
      </c>
      <c r="B75" s="38"/>
      <c r="C75" s="38" t="s">
        <v>83</v>
      </c>
    </row>
    <row r="76" spans="1:5">
      <c r="A76" s="40"/>
      <c r="B76" s="40"/>
      <c r="C76" s="41"/>
    </row>
    <row r="77" spans="1:5">
      <c r="A77" s="42" t="s">
        <v>84</v>
      </c>
      <c r="B77" s="40"/>
      <c r="C77" s="41"/>
    </row>
    <row r="78" spans="1:5">
      <c r="A78" s="40"/>
      <c r="B78" s="40"/>
      <c r="C78" s="41"/>
    </row>
    <row r="79" spans="1:5">
      <c r="A79" s="42" t="s">
        <v>85</v>
      </c>
      <c r="B79" s="40"/>
      <c r="C79" s="41"/>
    </row>
    <row r="80" spans="1:5">
      <c r="A80" s="40"/>
      <c r="B80" s="40"/>
      <c r="C80" s="41"/>
    </row>
    <row r="81" spans="1:3">
      <c r="A81" s="42" t="s">
        <v>86</v>
      </c>
      <c r="B81" s="40"/>
      <c r="C81" s="41"/>
    </row>
    <row r="82" spans="1:3">
      <c r="A82" s="37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abSelected="1" view="pageBreakPreview" zoomScaleNormal="100" zoomScaleSheetLayoutView="100" workbookViewId="0">
      <selection activeCell="A5" sqref="A5:F5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77" t="s">
        <v>87</v>
      </c>
      <c r="F1" s="83"/>
    </row>
    <row r="2" spans="1:10" ht="23.25" customHeight="1">
      <c r="E2" s="2"/>
      <c r="F2" s="3" t="s">
        <v>88</v>
      </c>
    </row>
    <row r="3" spans="1:10">
      <c r="A3" s="79" t="s">
        <v>89</v>
      </c>
      <c r="B3" s="79"/>
      <c r="C3" s="79"/>
      <c r="D3" s="79"/>
      <c r="E3" s="79"/>
      <c r="F3" s="79"/>
    </row>
    <row r="4" spans="1:10">
      <c r="A4" s="80" t="str">
        <f>ф1!A4</f>
        <v>АО "CAIFC INVESTMENT GROUP"</v>
      </c>
      <c r="B4" s="80"/>
      <c r="C4" s="80"/>
      <c r="D4" s="80"/>
      <c r="E4" s="80"/>
      <c r="F4" s="80"/>
    </row>
    <row r="5" spans="1:10">
      <c r="A5" s="81" t="s">
        <v>4</v>
      </c>
      <c r="B5" s="81"/>
      <c r="C5" s="81"/>
      <c r="D5" s="81"/>
      <c r="E5" s="81"/>
      <c r="F5" s="81"/>
    </row>
    <row r="6" spans="1:10">
      <c r="A6" s="84" t="str">
        <f>ф1!A6</f>
        <v xml:space="preserve"> по состоянию на " 01 " апреля 2015  года</v>
      </c>
      <c r="B6" s="84"/>
      <c r="C6" s="84"/>
      <c r="D6" s="84"/>
      <c r="E6" s="84"/>
      <c r="F6" s="84"/>
    </row>
    <row r="7" spans="1:10" s="6" customFormat="1">
      <c r="A7" s="43"/>
      <c r="B7" s="43"/>
      <c r="C7" s="43"/>
      <c r="D7" s="43"/>
      <c r="E7" s="43"/>
      <c r="F7" s="43"/>
    </row>
    <row r="8" spans="1:10" s="6" customFormat="1">
      <c r="A8" s="4"/>
      <c r="B8" s="4"/>
      <c r="C8" s="4"/>
      <c r="F8" s="5" t="s">
        <v>90</v>
      </c>
    </row>
    <row r="9" spans="1:10" ht="63.75">
      <c r="A9" s="7" t="s">
        <v>6</v>
      </c>
      <c r="B9" s="7" t="s">
        <v>7</v>
      </c>
      <c r="C9" s="7" t="s">
        <v>91</v>
      </c>
      <c r="D9" s="7" t="s">
        <v>92</v>
      </c>
      <c r="E9" s="7" t="s">
        <v>93</v>
      </c>
      <c r="F9" s="7" t="s">
        <v>94</v>
      </c>
      <c r="G9" s="44"/>
      <c r="H9" s="45"/>
    </row>
    <row r="10" spans="1:10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</row>
    <row r="11" spans="1:10" ht="22.5" customHeight="1">
      <c r="A11" s="46" t="s">
        <v>95</v>
      </c>
      <c r="B11" s="47">
        <v>1</v>
      </c>
      <c r="C11" s="48">
        <v>0</v>
      </c>
      <c r="D11" s="48">
        <v>0</v>
      </c>
      <c r="E11" s="48">
        <v>0</v>
      </c>
      <c r="F11" s="48">
        <v>0</v>
      </c>
      <c r="G11" s="18" t="b">
        <f>C11&gt;=C13+C14+C15+C16+C17+C18</f>
        <v>1</v>
      </c>
      <c r="H11" s="18" t="b">
        <f>D11&gt;=D13+D14+D15+D16+D17+D18</f>
        <v>1</v>
      </c>
      <c r="I11" s="18" t="b">
        <f>E11&gt;=E13+E14+E15+E16+E17+E18</f>
        <v>1</v>
      </c>
      <c r="J11" s="18" t="b">
        <f>F11&gt;=F13+F14+F15+F16+F17+F18</f>
        <v>1</v>
      </c>
    </row>
    <row r="12" spans="1:10" ht="15.75" customHeight="1">
      <c r="A12" s="49" t="s">
        <v>21</v>
      </c>
      <c r="B12" s="50"/>
      <c r="C12" s="48"/>
      <c r="D12" s="48"/>
      <c r="E12" s="48"/>
      <c r="F12" s="51"/>
      <c r="G12" s="52"/>
      <c r="H12" s="53"/>
      <c r="I12" s="18"/>
      <c r="J12" s="18"/>
    </row>
    <row r="13" spans="1:10">
      <c r="A13" s="54" t="s">
        <v>96</v>
      </c>
      <c r="B13" s="50"/>
      <c r="C13" s="55"/>
      <c r="D13" s="55"/>
      <c r="E13" s="55"/>
      <c r="F13" s="56"/>
      <c r="G13" s="18"/>
      <c r="H13" s="18"/>
      <c r="I13" s="18"/>
      <c r="J13" s="18"/>
    </row>
    <row r="14" spans="1:10">
      <c r="A14" s="54" t="s">
        <v>97</v>
      </c>
      <c r="B14" s="50"/>
      <c r="C14" s="55"/>
      <c r="D14" s="55"/>
      <c r="E14" s="55"/>
      <c r="F14" s="56"/>
      <c r="G14" s="18"/>
      <c r="H14" s="18"/>
      <c r="I14" s="18"/>
      <c r="J14" s="18"/>
    </row>
    <row r="15" spans="1:10">
      <c r="A15" s="54" t="s">
        <v>98</v>
      </c>
      <c r="B15" s="50"/>
      <c r="C15" s="55"/>
      <c r="D15" s="55"/>
      <c r="E15" s="55"/>
      <c r="F15" s="56"/>
      <c r="G15" s="18"/>
      <c r="H15" s="18"/>
      <c r="I15" s="18"/>
      <c r="J15" s="18"/>
    </row>
    <row r="16" spans="1:10">
      <c r="A16" s="54" t="s">
        <v>99</v>
      </c>
      <c r="B16" s="50"/>
      <c r="C16" s="55"/>
      <c r="D16" s="55"/>
      <c r="E16" s="55"/>
      <c r="F16" s="56"/>
      <c r="G16" s="18"/>
      <c r="H16" s="18"/>
      <c r="I16" s="18"/>
      <c r="J16" s="18"/>
    </row>
    <row r="17" spans="1:10" ht="12.75" customHeight="1">
      <c r="A17" s="49" t="s">
        <v>100</v>
      </c>
      <c r="B17" s="50"/>
      <c r="C17" s="57"/>
      <c r="D17" s="57"/>
      <c r="E17" s="57"/>
      <c r="F17" s="58">
        <v>0</v>
      </c>
      <c r="G17" s="52"/>
      <c r="H17" s="53"/>
      <c r="I17" s="18"/>
      <c r="J17" s="18"/>
    </row>
    <row r="18" spans="1:10">
      <c r="A18" s="54" t="s">
        <v>101</v>
      </c>
      <c r="B18" s="50"/>
      <c r="C18" s="55"/>
      <c r="D18" s="55">
        <v>0</v>
      </c>
      <c r="E18" s="55">
        <v>0</v>
      </c>
      <c r="F18" s="56">
        <v>0</v>
      </c>
      <c r="G18" s="18"/>
      <c r="H18" s="18"/>
      <c r="I18" s="18"/>
      <c r="J18" s="18"/>
    </row>
    <row r="19" spans="1:10">
      <c r="A19" s="54" t="s">
        <v>102</v>
      </c>
      <c r="B19" s="50">
        <v>2</v>
      </c>
      <c r="C19" s="55"/>
      <c r="D19" s="55"/>
      <c r="E19" s="55"/>
      <c r="F19" s="56"/>
      <c r="G19" s="18"/>
      <c r="H19" s="18"/>
      <c r="I19" s="18"/>
      <c r="J19" s="18"/>
    </row>
    <row r="20" spans="1:10">
      <c r="A20" s="54" t="s">
        <v>103</v>
      </c>
      <c r="B20" s="50">
        <v>3</v>
      </c>
      <c r="C20" s="55">
        <v>3231</v>
      </c>
      <c r="D20" s="55">
        <v>7436</v>
      </c>
      <c r="E20" s="55">
        <v>4441</v>
      </c>
      <c r="F20" s="56">
        <v>14281</v>
      </c>
      <c r="G20" s="18" t="b">
        <f>C20&gt;=C22+C23</f>
        <v>1</v>
      </c>
      <c r="H20" s="18" t="b">
        <f>D20&gt;=D22+D23</f>
        <v>1</v>
      </c>
      <c r="I20" s="18" t="b">
        <f>E20&gt;=E22+E23</f>
        <v>1</v>
      </c>
      <c r="J20" s="18" t="b">
        <f>F20&gt;=F22+F23</f>
        <v>1</v>
      </c>
    </row>
    <row r="21" spans="1:10">
      <c r="A21" s="54" t="s">
        <v>21</v>
      </c>
      <c r="B21" s="50"/>
      <c r="C21" s="59"/>
      <c r="D21" s="59"/>
      <c r="E21" s="59"/>
      <c r="F21" s="60"/>
      <c r="G21" s="18"/>
      <c r="H21" s="18"/>
      <c r="I21" s="18"/>
      <c r="J21" s="18"/>
    </row>
    <row r="22" spans="1:10">
      <c r="A22" s="49" t="s">
        <v>104</v>
      </c>
      <c r="B22" s="50"/>
      <c r="C22" s="48"/>
      <c r="D22" s="48"/>
      <c r="E22" s="48"/>
      <c r="F22" s="51"/>
      <c r="G22" s="18"/>
      <c r="H22" s="18"/>
      <c r="I22" s="18"/>
      <c r="J22" s="18"/>
    </row>
    <row r="23" spans="1:10">
      <c r="A23" s="54" t="s">
        <v>105</v>
      </c>
      <c r="B23" s="50"/>
      <c r="C23" s="55"/>
      <c r="D23" s="55"/>
      <c r="E23" s="55"/>
      <c r="F23" s="56"/>
      <c r="G23" s="18"/>
      <c r="H23" s="18"/>
      <c r="I23" s="18"/>
      <c r="J23" s="18"/>
    </row>
    <row r="24" spans="1:10" ht="25.5">
      <c r="A24" s="49" t="s">
        <v>106</v>
      </c>
      <c r="B24" s="50">
        <v>4</v>
      </c>
      <c r="C24" s="48"/>
      <c r="D24" s="48"/>
      <c r="E24" s="48"/>
      <c r="F24" s="51"/>
      <c r="G24" s="18" t="b">
        <f>C24&gt;=C26+C27+C28+C29+C30</f>
        <v>1</v>
      </c>
      <c r="H24" s="18" t="b">
        <f>D24&gt;=D26+D27+D28+D29+D30</f>
        <v>1</v>
      </c>
      <c r="I24" s="18" t="b">
        <f>E24&gt;=E26+E27+E28+E29+E30</f>
        <v>1</v>
      </c>
      <c r="J24" s="18" t="b">
        <f>F24&gt;=F26+F27+F28+F29+F30</f>
        <v>1</v>
      </c>
    </row>
    <row r="25" spans="1:10">
      <c r="A25" s="54" t="s">
        <v>21</v>
      </c>
      <c r="B25" s="50"/>
      <c r="C25" s="55"/>
      <c r="D25" s="55"/>
      <c r="E25" s="55"/>
      <c r="F25" s="56"/>
      <c r="G25" s="18"/>
      <c r="H25" s="18"/>
      <c r="I25" s="18"/>
      <c r="J25" s="18"/>
    </row>
    <row r="26" spans="1:10">
      <c r="A26" s="54" t="s">
        <v>107</v>
      </c>
      <c r="B26" s="50"/>
      <c r="C26" s="55"/>
      <c r="D26" s="55"/>
      <c r="E26" s="55"/>
      <c r="F26" s="56"/>
      <c r="G26" s="18"/>
      <c r="H26" s="18"/>
      <c r="I26" s="18"/>
      <c r="J26" s="18"/>
    </row>
    <row r="27" spans="1:10">
      <c r="A27" s="54" t="s">
        <v>108</v>
      </c>
      <c r="B27" s="50"/>
      <c r="C27" s="55"/>
      <c r="D27" s="55"/>
      <c r="E27" s="55"/>
      <c r="F27" s="56"/>
      <c r="G27" s="18"/>
      <c r="H27" s="18"/>
      <c r="I27" s="18"/>
      <c r="J27" s="18"/>
    </row>
    <row r="28" spans="1:10">
      <c r="A28" s="61" t="s">
        <v>109</v>
      </c>
      <c r="B28" s="50"/>
      <c r="C28" s="62"/>
      <c r="D28" s="62"/>
      <c r="E28" s="62"/>
      <c r="F28" s="56"/>
      <c r="G28" s="18"/>
      <c r="H28" s="18"/>
      <c r="I28" s="18"/>
      <c r="J28" s="18"/>
    </row>
    <row r="29" spans="1:10">
      <c r="A29" s="54" t="s">
        <v>110</v>
      </c>
      <c r="B29" s="50"/>
      <c r="C29" s="55"/>
      <c r="D29" s="55"/>
      <c r="E29" s="55"/>
      <c r="F29" s="56"/>
      <c r="G29" s="18"/>
      <c r="H29" s="18"/>
      <c r="I29" s="18"/>
      <c r="J29" s="18"/>
    </row>
    <row r="30" spans="1:10">
      <c r="A30" s="54" t="s">
        <v>111</v>
      </c>
      <c r="B30" s="50"/>
      <c r="C30" s="55"/>
      <c r="D30" s="55"/>
      <c r="E30" s="55"/>
      <c r="F30" s="56"/>
      <c r="G30" s="18"/>
      <c r="H30" s="18"/>
      <c r="I30" s="18"/>
      <c r="J30" s="18"/>
    </row>
    <row r="31" spans="1:10" ht="25.5">
      <c r="A31" s="54" t="s">
        <v>112</v>
      </c>
      <c r="B31" s="50">
        <v>5</v>
      </c>
      <c r="C31" s="55">
        <v>1288</v>
      </c>
      <c r="D31" s="63">
        <v>2404</v>
      </c>
      <c r="E31" s="55">
        <v>223</v>
      </c>
      <c r="F31" s="56">
        <v>669</v>
      </c>
      <c r="G31" s="18"/>
      <c r="H31" s="18"/>
      <c r="I31" s="18"/>
      <c r="J31" s="18"/>
    </row>
    <row r="32" spans="1:10">
      <c r="A32" s="54" t="s">
        <v>113</v>
      </c>
      <c r="B32" s="50">
        <v>6</v>
      </c>
      <c r="C32" s="55">
        <v>-14552</v>
      </c>
      <c r="D32" s="55">
        <v>-10750</v>
      </c>
      <c r="E32" s="55">
        <v>-26388</v>
      </c>
      <c r="F32" s="55">
        <v>-18364</v>
      </c>
      <c r="G32" s="18" t="b">
        <f>C32&gt;=C34+C35</f>
        <v>1</v>
      </c>
      <c r="H32" s="18" t="b">
        <f>D32&gt;=D34+D35</f>
        <v>1</v>
      </c>
      <c r="I32" s="18" t="b">
        <f>E32&gt;=E34+E35</f>
        <v>1</v>
      </c>
      <c r="J32" s="18" t="b">
        <f>F32&gt;=F34+F35</f>
        <v>1</v>
      </c>
    </row>
    <row r="33" spans="1:10">
      <c r="A33" s="54" t="s">
        <v>114</v>
      </c>
      <c r="B33" s="50"/>
      <c r="C33" s="55"/>
      <c r="D33" s="55"/>
      <c r="E33" s="55"/>
      <c r="F33" s="56"/>
    </row>
    <row r="34" spans="1:10">
      <c r="A34" s="54" t="s">
        <v>115</v>
      </c>
      <c r="B34" s="50"/>
      <c r="C34" s="55"/>
      <c r="D34" s="55">
        <v>234</v>
      </c>
      <c r="E34" s="55">
        <v>-4346</v>
      </c>
      <c r="F34" s="56">
        <v>1324</v>
      </c>
    </row>
    <row r="35" spans="1:10" ht="27.75" customHeight="1">
      <c r="A35" s="49" t="s">
        <v>116</v>
      </c>
      <c r="B35" s="50"/>
      <c r="C35" s="48">
        <v>-14552</v>
      </c>
      <c r="D35" s="64">
        <v>-10984</v>
      </c>
      <c r="E35" s="48">
        <v>-22042</v>
      </c>
      <c r="F35" s="51">
        <v>-19688</v>
      </c>
    </row>
    <row r="36" spans="1:10">
      <c r="A36" s="61" t="s">
        <v>117</v>
      </c>
      <c r="B36" s="50">
        <v>7</v>
      </c>
      <c r="C36" s="55">
        <v>257</v>
      </c>
      <c r="D36" s="55">
        <v>1776</v>
      </c>
      <c r="E36" s="55">
        <v>-2148</v>
      </c>
      <c r="F36" s="56">
        <v>21455</v>
      </c>
    </row>
    <row r="37" spans="1:10">
      <c r="A37" s="61" t="s">
        <v>118</v>
      </c>
      <c r="B37" s="50">
        <v>8</v>
      </c>
      <c r="C37" s="55">
        <v>120</v>
      </c>
      <c r="D37" s="55">
        <v>623</v>
      </c>
      <c r="E37" s="55">
        <v>268</v>
      </c>
      <c r="F37" s="56">
        <v>13199</v>
      </c>
    </row>
    <row r="38" spans="1:10">
      <c r="A38" s="61" t="s">
        <v>119</v>
      </c>
      <c r="B38" s="50">
        <v>9</v>
      </c>
      <c r="C38" s="55">
        <v>0</v>
      </c>
      <c r="D38" s="55">
        <v>0</v>
      </c>
      <c r="E38" s="55"/>
      <c r="F38" s="56"/>
    </row>
    <row r="39" spans="1:10">
      <c r="A39" s="61" t="s">
        <v>120</v>
      </c>
      <c r="B39" s="50">
        <v>10</v>
      </c>
      <c r="C39" s="55"/>
      <c r="D39" s="55"/>
      <c r="E39" s="55"/>
      <c r="F39" s="56"/>
    </row>
    <row r="40" spans="1:10">
      <c r="A40" s="54" t="s">
        <v>121</v>
      </c>
      <c r="B40" s="50">
        <v>11</v>
      </c>
      <c r="C40" s="55">
        <v>1363</v>
      </c>
      <c r="D40" s="55">
        <v>2718</v>
      </c>
      <c r="E40" s="55">
        <v>613</v>
      </c>
      <c r="F40" s="56">
        <v>1802</v>
      </c>
    </row>
    <row r="41" spans="1:10">
      <c r="A41" s="65" t="s">
        <v>122</v>
      </c>
      <c r="B41" s="50">
        <v>12</v>
      </c>
      <c r="C41" s="66">
        <v>-8293</v>
      </c>
      <c r="D41" s="66">
        <v>4207</v>
      </c>
      <c r="E41" s="66">
        <v>-22991</v>
      </c>
      <c r="F41" s="66">
        <v>33042</v>
      </c>
    </row>
    <row r="42" spans="1:10">
      <c r="A42" s="67"/>
      <c r="B42" s="50"/>
      <c r="C42" s="48"/>
      <c r="D42" s="48"/>
      <c r="E42" s="48"/>
      <c r="F42" s="51"/>
    </row>
    <row r="43" spans="1:10">
      <c r="A43" s="54" t="s">
        <v>123</v>
      </c>
      <c r="B43" s="50">
        <v>13</v>
      </c>
      <c r="C43" s="55">
        <v>0</v>
      </c>
      <c r="D43" s="55">
        <v>0</v>
      </c>
      <c r="E43" s="55"/>
      <c r="F43" s="56"/>
      <c r="G43" s="18" t="b">
        <f>C43&gt;=C45+C46+C47+C48+C49</f>
        <v>1</v>
      </c>
      <c r="H43" s="18" t="b">
        <f>D43&gt;=D45+D46+D47+D48+D49</f>
        <v>1</v>
      </c>
      <c r="I43" s="18" t="b">
        <f>E43&gt;=E45+E46+E47+E48+E49</f>
        <v>1</v>
      </c>
      <c r="J43" s="18" t="b">
        <f>F43&gt;=F45+F46+F47+F48+F49</f>
        <v>1</v>
      </c>
    </row>
    <row r="44" spans="1:10">
      <c r="A44" s="54" t="s">
        <v>21</v>
      </c>
      <c r="B44" s="50"/>
      <c r="C44" s="55"/>
      <c r="D44" s="55"/>
      <c r="E44" s="55"/>
      <c r="F44" s="56"/>
    </row>
    <row r="45" spans="1:10">
      <c r="A45" s="54" t="s">
        <v>124</v>
      </c>
      <c r="B45" s="68"/>
      <c r="C45" s="57"/>
      <c r="D45" s="57"/>
      <c r="E45" s="57"/>
      <c r="F45" s="58"/>
    </row>
    <row r="46" spans="1:10">
      <c r="A46" s="54" t="s">
        <v>125</v>
      </c>
      <c r="B46" s="68"/>
      <c r="C46" s="55"/>
      <c r="D46" s="55"/>
      <c r="E46" s="55"/>
      <c r="F46" s="56"/>
    </row>
    <row r="47" spans="1:10">
      <c r="A47" s="69" t="s">
        <v>126</v>
      </c>
      <c r="B47" s="47"/>
      <c r="C47" s="55"/>
      <c r="D47" s="55"/>
      <c r="E47" s="55"/>
      <c r="F47" s="56"/>
    </row>
    <row r="48" spans="1:10">
      <c r="A48" s="49" t="s">
        <v>127</v>
      </c>
      <c r="B48" s="50"/>
      <c r="C48" s="57"/>
      <c r="D48" s="57"/>
      <c r="E48" s="57"/>
      <c r="F48" s="58"/>
    </row>
    <row r="49" spans="1:10">
      <c r="A49" s="54" t="s">
        <v>128</v>
      </c>
      <c r="B49" s="50"/>
      <c r="C49" s="55">
        <v>0</v>
      </c>
      <c r="D49" s="55">
        <v>0</v>
      </c>
      <c r="E49" s="55"/>
      <c r="F49" s="56"/>
    </row>
    <row r="50" spans="1:10">
      <c r="A50" s="46" t="s">
        <v>129</v>
      </c>
      <c r="B50" s="70">
        <v>14</v>
      </c>
      <c r="C50" s="57"/>
      <c r="D50" s="57"/>
      <c r="E50" s="57"/>
      <c r="F50" s="58"/>
    </row>
    <row r="51" spans="1:10">
      <c r="A51" s="46" t="s">
        <v>130</v>
      </c>
      <c r="B51" s="71">
        <v>15</v>
      </c>
      <c r="C51" s="72">
        <v>191</v>
      </c>
      <c r="D51" s="58">
        <v>1849</v>
      </c>
      <c r="E51" s="72">
        <v>2367</v>
      </c>
      <c r="F51" s="58">
        <v>3907</v>
      </c>
      <c r="G51" s="18" t="b">
        <f>C51&gt;=C53+C54</f>
        <v>1</v>
      </c>
      <c r="H51" s="18" t="b">
        <f>D51&gt;=D53+D54</f>
        <v>1</v>
      </c>
      <c r="I51" s="18" t="b">
        <f>E51&gt;=E53+E54</f>
        <v>1</v>
      </c>
      <c r="J51" s="18" t="b">
        <f>F51&gt;=F53+F54</f>
        <v>1</v>
      </c>
    </row>
    <row r="52" spans="1:10">
      <c r="A52" s="46" t="s">
        <v>21</v>
      </c>
      <c r="B52" s="71"/>
      <c r="C52" s="62"/>
      <c r="D52" s="62"/>
      <c r="E52" s="62"/>
      <c r="F52" s="56"/>
    </row>
    <row r="53" spans="1:10">
      <c r="A53" s="46" t="s">
        <v>131</v>
      </c>
      <c r="B53" s="71"/>
      <c r="C53" s="62"/>
      <c r="D53" s="62"/>
      <c r="E53" s="62"/>
      <c r="F53" s="56"/>
    </row>
    <row r="54" spans="1:10">
      <c r="A54" s="46" t="s">
        <v>132</v>
      </c>
      <c r="B54" s="71"/>
      <c r="C54" s="62">
        <v>125</v>
      </c>
      <c r="D54" s="62">
        <v>338</v>
      </c>
      <c r="E54" s="62">
        <v>79</v>
      </c>
      <c r="F54" s="56">
        <v>155</v>
      </c>
    </row>
    <row r="55" spans="1:10" ht="25.5">
      <c r="A55" s="46" t="s">
        <v>133</v>
      </c>
      <c r="B55" s="71">
        <v>16</v>
      </c>
      <c r="C55" s="62">
        <v>0</v>
      </c>
      <c r="D55" s="62">
        <v>0</v>
      </c>
      <c r="E55" s="62">
        <v>0</v>
      </c>
      <c r="F55" s="56">
        <v>0</v>
      </c>
      <c r="G55" s="18" t="b">
        <f>C55&gt;=C57+C58+C59+C60+C61</f>
        <v>1</v>
      </c>
      <c r="H55" s="18" t="b">
        <f>D55&gt;=D57+D58+D59+D60+D61</f>
        <v>1</v>
      </c>
      <c r="I55" s="18" t="b">
        <f>E55&gt;=E57+E58+E59+E60+E61</f>
        <v>1</v>
      </c>
      <c r="J55" s="18" t="b">
        <f>F55&gt;=F57+F58+F59+F60+F61</f>
        <v>1</v>
      </c>
    </row>
    <row r="56" spans="1:10">
      <c r="A56" s="46" t="s">
        <v>21</v>
      </c>
      <c r="B56" s="73"/>
      <c r="C56" s="62"/>
      <c r="D56" s="62"/>
      <c r="E56" s="62"/>
      <c r="F56" s="56"/>
    </row>
    <row r="57" spans="1:10">
      <c r="A57" s="46" t="s">
        <v>134</v>
      </c>
      <c r="B57" s="71"/>
      <c r="C57" s="62"/>
      <c r="D57" s="62"/>
      <c r="E57" s="62"/>
      <c r="F57" s="56"/>
    </row>
    <row r="58" spans="1:10">
      <c r="A58" s="46" t="s">
        <v>135</v>
      </c>
      <c r="B58" s="71"/>
      <c r="C58" s="62"/>
      <c r="D58" s="62"/>
      <c r="E58" s="62"/>
      <c r="F58" s="56"/>
    </row>
    <row r="59" spans="1:10">
      <c r="A59" s="46" t="s">
        <v>136</v>
      </c>
      <c r="B59" s="71"/>
      <c r="C59" s="62"/>
      <c r="D59" s="62"/>
      <c r="E59" s="62"/>
      <c r="F59" s="56"/>
    </row>
    <row r="60" spans="1:10">
      <c r="A60" s="46" t="s">
        <v>137</v>
      </c>
      <c r="B60" s="71"/>
      <c r="C60" s="62"/>
      <c r="D60" s="62"/>
      <c r="E60" s="62"/>
      <c r="F60" s="56"/>
    </row>
    <row r="61" spans="1:10">
      <c r="A61" s="46" t="s">
        <v>138</v>
      </c>
      <c r="B61" s="71"/>
      <c r="C61" s="62"/>
      <c r="D61" s="62"/>
      <c r="E61" s="62"/>
      <c r="F61" s="56"/>
    </row>
    <row r="62" spans="1:10">
      <c r="A62" s="46" t="s">
        <v>139</v>
      </c>
      <c r="B62" s="71">
        <v>17</v>
      </c>
      <c r="C62" s="62">
        <v>14284</v>
      </c>
      <c r="D62" s="56">
        <v>31349</v>
      </c>
      <c r="E62" s="62">
        <v>12759</v>
      </c>
      <c r="F62" s="56">
        <v>32130</v>
      </c>
      <c r="G62" s="18" t="b">
        <f>C62&gt;=C64+C65+C66+C67</f>
        <v>1</v>
      </c>
      <c r="H62" s="18" t="b">
        <f>D62&gt;=D64+D65+D66+D67</f>
        <v>1</v>
      </c>
      <c r="I62" s="18" t="b">
        <f>E62&gt;=E64+E65+E66+E67</f>
        <v>1</v>
      </c>
      <c r="J62" s="18" t="b">
        <f>F62&gt;=F64+F65+F66+F67</f>
        <v>1</v>
      </c>
    </row>
    <row r="63" spans="1:10">
      <c r="A63" s="46" t="s">
        <v>21</v>
      </c>
      <c r="B63" s="71"/>
      <c r="C63" s="62"/>
      <c r="D63" s="62"/>
      <c r="E63" s="62"/>
      <c r="F63" s="56"/>
    </row>
    <row r="64" spans="1:10">
      <c r="A64" s="46" t="s">
        <v>140</v>
      </c>
      <c r="B64" s="71"/>
      <c r="C64" s="62">
        <v>5882</v>
      </c>
      <c r="D64" s="62">
        <v>17499</v>
      </c>
      <c r="E64" s="62">
        <v>10002</v>
      </c>
      <c r="F64" s="56">
        <v>24507</v>
      </c>
    </row>
    <row r="65" spans="1:6">
      <c r="A65" s="46" t="s">
        <v>141</v>
      </c>
      <c r="B65" s="71"/>
      <c r="C65" s="62">
        <v>321</v>
      </c>
      <c r="D65" s="62">
        <v>975</v>
      </c>
      <c r="E65" s="62">
        <v>385</v>
      </c>
      <c r="F65" s="56">
        <v>1171</v>
      </c>
    </row>
    <row r="66" spans="1:6">
      <c r="A66" s="46" t="s">
        <v>142</v>
      </c>
      <c r="B66" s="71"/>
      <c r="C66" s="62">
        <v>53</v>
      </c>
      <c r="D66" s="62">
        <v>115</v>
      </c>
      <c r="E66" s="62">
        <v>29</v>
      </c>
      <c r="F66" s="56">
        <v>99</v>
      </c>
    </row>
    <row r="67" spans="1:6" ht="25.5">
      <c r="A67" s="46" t="s">
        <v>143</v>
      </c>
      <c r="B67" s="71"/>
      <c r="C67" s="62">
        <v>6060</v>
      </c>
      <c r="D67" s="62">
        <v>7512</v>
      </c>
      <c r="E67" s="62">
        <v>1010</v>
      </c>
      <c r="F67" s="56">
        <v>2674</v>
      </c>
    </row>
    <row r="68" spans="1:6">
      <c r="A68" s="46" t="s">
        <v>144</v>
      </c>
      <c r="B68" s="71">
        <v>18</v>
      </c>
      <c r="C68" s="62"/>
      <c r="D68" s="62"/>
      <c r="E68" s="62"/>
      <c r="F68" s="56"/>
    </row>
    <row r="69" spans="1:6">
      <c r="A69" s="46" t="s">
        <v>145</v>
      </c>
      <c r="B69" s="71">
        <v>19</v>
      </c>
      <c r="C69" s="62">
        <v>6</v>
      </c>
      <c r="D69" s="62">
        <v>6</v>
      </c>
      <c r="E69" s="62"/>
      <c r="F69" s="56"/>
    </row>
    <row r="70" spans="1:6">
      <c r="A70" s="46" t="s">
        <v>146</v>
      </c>
      <c r="B70" s="71">
        <v>20</v>
      </c>
      <c r="C70" s="62">
        <v>325</v>
      </c>
      <c r="D70" s="56">
        <v>17434</v>
      </c>
      <c r="E70" s="62">
        <v>384</v>
      </c>
      <c r="F70" s="56">
        <v>8570</v>
      </c>
    </row>
    <row r="71" spans="1:6">
      <c r="A71" s="74" t="s">
        <v>147</v>
      </c>
      <c r="B71" s="71">
        <v>21</v>
      </c>
      <c r="C71" s="66">
        <v>14806</v>
      </c>
      <c r="D71" s="66">
        <v>50638</v>
      </c>
      <c r="E71" s="66">
        <v>15510</v>
      </c>
      <c r="F71" s="66">
        <v>44607</v>
      </c>
    </row>
    <row r="72" spans="1:6">
      <c r="A72" s="46"/>
      <c r="B72" s="71"/>
      <c r="C72" s="62"/>
      <c r="D72" s="62"/>
      <c r="E72" s="62"/>
      <c r="F72" s="56"/>
    </row>
    <row r="73" spans="1:6" ht="25.5">
      <c r="A73" s="74" t="s">
        <v>148</v>
      </c>
      <c r="B73" s="71">
        <v>22</v>
      </c>
      <c r="C73" s="66">
        <v>-23099</v>
      </c>
      <c r="D73" s="66">
        <v>-46431</v>
      </c>
      <c r="E73" s="66">
        <v>-38501</v>
      </c>
      <c r="F73" s="66">
        <v>-11565</v>
      </c>
    </row>
    <row r="74" spans="1:6">
      <c r="A74" s="46"/>
      <c r="B74" s="71"/>
      <c r="C74" s="62"/>
      <c r="D74" s="62"/>
      <c r="E74" s="62"/>
      <c r="F74" s="56"/>
    </row>
    <row r="75" spans="1:6">
      <c r="A75" s="46" t="s">
        <v>149</v>
      </c>
      <c r="B75" s="71">
        <v>23</v>
      </c>
      <c r="C75" s="62"/>
      <c r="D75" s="62"/>
      <c r="E75" s="62"/>
      <c r="F75" s="56"/>
    </row>
    <row r="76" spans="1:6">
      <c r="A76" s="46"/>
      <c r="B76" s="71"/>
      <c r="C76" s="62"/>
      <c r="D76" s="62"/>
      <c r="E76" s="62"/>
      <c r="F76" s="56"/>
    </row>
    <row r="77" spans="1:6" ht="25.5">
      <c r="A77" s="74" t="s">
        <v>150</v>
      </c>
      <c r="B77" s="75">
        <v>24</v>
      </c>
      <c r="C77" s="66">
        <v>-23099</v>
      </c>
      <c r="D77" s="66">
        <v>-46431</v>
      </c>
      <c r="E77" s="66">
        <v>-38501</v>
      </c>
      <c r="F77" s="66">
        <v>-11565</v>
      </c>
    </row>
    <row r="78" spans="1:6">
      <c r="A78" s="46" t="s">
        <v>151</v>
      </c>
      <c r="B78" s="71">
        <v>25</v>
      </c>
      <c r="C78" s="62"/>
      <c r="D78" s="62"/>
      <c r="E78" s="62"/>
      <c r="F78" s="56"/>
    </row>
    <row r="79" spans="1:6">
      <c r="A79" s="46"/>
      <c r="B79" s="71"/>
      <c r="C79" s="62"/>
      <c r="D79" s="62"/>
      <c r="E79" s="62"/>
      <c r="F79" s="56"/>
    </row>
    <row r="80" spans="1:6">
      <c r="A80" s="46" t="s">
        <v>74</v>
      </c>
      <c r="B80" s="71">
        <v>26</v>
      </c>
      <c r="C80" s="62"/>
      <c r="D80" s="62"/>
      <c r="E80" s="62"/>
      <c r="F80" s="56"/>
    </row>
    <row r="81" spans="1:6">
      <c r="A81" s="46"/>
      <c r="B81" s="71"/>
      <c r="C81" s="62"/>
      <c r="D81" s="62"/>
      <c r="E81" s="62"/>
      <c r="F81" s="56"/>
    </row>
    <row r="82" spans="1:6">
      <c r="A82" s="74" t="s">
        <v>152</v>
      </c>
      <c r="B82" s="75">
        <v>27</v>
      </c>
      <c r="C82" s="66">
        <v>-23099</v>
      </c>
      <c r="D82" s="66">
        <v>-46431</v>
      </c>
      <c r="E82" s="66">
        <v>-38501</v>
      </c>
      <c r="F82" s="66">
        <v>-11565</v>
      </c>
    </row>
    <row r="84" spans="1:6" ht="28.5" customHeight="1">
      <c r="A84" s="85" t="s">
        <v>153</v>
      </c>
      <c r="B84" s="85"/>
      <c r="C84" s="85"/>
      <c r="D84" s="85"/>
      <c r="E84" s="85"/>
      <c r="F84" s="85"/>
    </row>
    <row r="86" spans="1:6">
      <c r="A86" s="38" t="s">
        <v>80</v>
      </c>
      <c r="B86" s="38"/>
      <c r="C86" s="38" t="s">
        <v>81</v>
      </c>
    </row>
    <row r="87" spans="1:6">
      <c r="A87" s="39"/>
      <c r="B87" s="39"/>
      <c r="C87" s="39"/>
    </row>
    <row r="88" spans="1:6">
      <c r="A88" s="38" t="s">
        <v>82</v>
      </c>
      <c r="B88" s="38"/>
      <c r="C88" s="38" t="s">
        <v>83</v>
      </c>
    </row>
    <row r="89" spans="1:6">
      <c r="A89" s="40"/>
      <c r="B89" s="40"/>
      <c r="C89" s="41"/>
    </row>
    <row r="90" spans="1:6">
      <c r="A90" s="42" t="s">
        <v>84</v>
      </c>
      <c r="B90" s="40"/>
      <c r="C90" s="41"/>
    </row>
    <row r="91" spans="1:6">
      <c r="A91" s="40"/>
      <c r="B91" s="40"/>
      <c r="C91" s="41"/>
    </row>
    <row r="92" spans="1:6">
      <c r="A92" s="42" t="s">
        <v>85</v>
      </c>
      <c r="B92" s="40"/>
      <c r="C92" s="41"/>
    </row>
    <row r="93" spans="1:6">
      <c r="A93" s="40"/>
      <c r="B93" s="40"/>
      <c r="C93" s="41"/>
    </row>
    <row r="94" spans="1:6">
      <c r="A94" s="42" t="s">
        <v>86</v>
      </c>
      <c r="B94" s="40"/>
      <c r="C94" s="41"/>
    </row>
    <row r="95" spans="1:6">
      <c r="A95" s="37" t="s">
        <v>154</v>
      </c>
    </row>
    <row r="96" spans="1:6">
      <c r="A96" s="37"/>
    </row>
    <row r="97" spans="1:1">
      <c r="A97" s="37"/>
    </row>
    <row r="98" spans="1:1">
      <c r="A98" s="37"/>
    </row>
  </sheetData>
  <mergeCells count="6">
    <mergeCell ref="A84:F84"/>
    <mergeCell ref="E1:F1"/>
    <mergeCell ref="A3:F3"/>
    <mergeCell ref="A4:F4"/>
    <mergeCell ref="A5:F5"/>
    <mergeCell ref="A6:F6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cp:lastPrinted>2015-04-08T06:13:52Z</cp:lastPrinted>
  <dcterms:created xsi:type="dcterms:W3CDTF">2015-04-07T10:30:51Z</dcterms:created>
  <dcterms:modified xsi:type="dcterms:W3CDTF">2015-04-08T06:13:59Z</dcterms:modified>
</cp:coreProperties>
</file>