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25755" windowHeight="12780"/>
  </bookViews>
  <sheets>
    <sheet name="ф1" sheetId="1" r:id="rId1"/>
    <sheet name="ф2" sheetId="2" r:id="rId2"/>
  </sheets>
  <externalReferences>
    <externalReference r:id="rId3"/>
    <externalReference r:id="rId4"/>
    <externalReference r:id="rId5"/>
    <externalReference r:id="rId6"/>
  </externalReferences>
  <definedNames>
    <definedName name="o">#REF!</definedName>
    <definedName name="q">#REF!</definedName>
    <definedName name="вп">#REF!</definedName>
    <definedName name="_xlnm.Print_Area" localSheetId="0">ф1!$A$1:$D$80</definedName>
    <definedName name="_xlnm.Print_Area" localSheetId="1">ф2!$A$1:$F$95</definedName>
    <definedName name="ф77">#REF!</definedName>
  </definedNames>
  <calcPr calcId="125725"/>
</workbook>
</file>

<file path=xl/calcChain.xml><?xml version="1.0" encoding="utf-8"?>
<calcChain xmlns="http://schemas.openxmlformats.org/spreadsheetml/2006/main">
  <c r="J62" i="2"/>
  <c r="I62"/>
  <c r="H62"/>
  <c r="G62"/>
  <c r="J55"/>
  <c r="I55"/>
  <c r="H55"/>
  <c r="G55"/>
  <c r="J51"/>
  <c r="I51"/>
  <c r="H51"/>
  <c r="G51"/>
  <c r="J43"/>
  <c r="I43"/>
  <c r="H43"/>
  <c r="G43"/>
  <c r="J32"/>
  <c r="I32"/>
  <c r="H32"/>
  <c r="G32"/>
  <c r="J24"/>
  <c r="I24"/>
  <c r="H24"/>
  <c r="G24"/>
  <c r="J20"/>
  <c r="I20"/>
  <c r="H20"/>
  <c r="G20"/>
  <c r="J11"/>
  <c r="I11"/>
  <c r="H11"/>
  <c r="G11"/>
  <c r="A6"/>
  <c r="A4"/>
  <c r="F54" i="1"/>
  <c r="E54"/>
  <c r="F17"/>
  <c r="E17"/>
</calcChain>
</file>

<file path=xl/sharedStrings.xml><?xml version="1.0" encoding="utf-8"?>
<sst xmlns="http://schemas.openxmlformats.org/spreadsheetml/2006/main" count="177" uniqueCount="156">
  <si>
    <t>Приложение 1 к Инструкции о перечне, формах и сроках представления финансовой отчетности отдельными финансовыми организациями</t>
  </si>
  <si>
    <t>Форма № 1</t>
  </si>
  <si>
    <t>Бухгалтерский баланс</t>
  </si>
  <si>
    <t>АО "CAIFC INVESTMENT GROUP"</t>
  </si>
  <si>
    <t>(полное наименование организации)</t>
  </si>
  <si>
    <t xml:space="preserve"> по состоянию на " 01 " января 2015  года</t>
  </si>
  <si>
    <t>( в тысячах казахстанских тенге)</t>
  </si>
  <si>
    <t>Наименование статьи</t>
  </si>
  <si>
    <t>Код строки</t>
  </si>
  <si>
    <t>на конец отчетного периода</t>
  </si>
  <si>
    <t>на конец предыдущего года</t>
  </si>
  <si>
    <t>Активы</t>
  </si>
  <si>
    <t>Денежные средства и эквиваленты денежных средств</t>
  </si>
  <si>
    <t>Аффинированные драгоценные металлы</t>
  </si>
  <si>
    <t>Ценные бумаги, учтенные по справедливой стоимости через прибыль и убыток</t>
  </si>
  <si>
    <t>Пр 1 стр 7 гр 11</t>
  </si>
  <si>
    <t>Производные инструменты</t>
  </si>
  <si>
    <t>4</t>
  </si>
  <si>
    <t>Ценные бумаги, имеющиеся в наличии для продажи (за вычетом резервов на обесценение)</t>
  </si>
  <si>
    <t>Пр 1 стр 7 гр 9</t>
  </si>
  <si>
    <t>Дебиторская задолженность</t>
  </si>
  <si>
    <t xml:space="preserve">Комиссионные вознаграждения                                                                                           </t>
  </si>
  <si>
    <t>в том числе:</t>
  </si>
  <si>
    <t xml:space="preserve">   от пенсионных активов</t>
  </si>
  <si>
    <t xml:space="preserve">   от инвестиционного дохода/убытка по пенсионным активам</t>
  </si>
  <si>
    <t>Ценные бумаги, удерживаемые до погашения (за вычетом резервов на обесценение)</t>
  </si>
  <si>
    <t>8</t>
  </si>
  <si>
    <t>Пр 1 стр 7 гр 13</t>
  </si>
  <si>
    <t>Операция «обратное РЕПО»</t>
  </si>
  <si>
    <t>Пр 2 стр 1 гр 12</t>
  </si>
  <si>
    <t>Вклады размещенные (за вычетом резервов на обесценение)</t>
  </si>
  <si>
    <t xml:space="preserve">Пр 3 стр 4 гр 13 </t>
  </si>
  <si>
    <t>Финансовая аренда предоставленная (за вычетом резервов на обесценение)</t>
  </si>
  <si>
    <t>Займы предоставленные (за вычетом резервов на обесценение)</t>
  </si>
  <si>
    <t>Инвестиционное имущество</t>
  </si>
  <si>
    <t>Инвестиции в капитал других юридических лиц и субординированный долг</t>
  </si>
  <si>
    <t>Пр 4 стр 4 гр 4</t>
  </si>
  <si>
    <t>Запасы</t>
  </si>
  <si>
    <t>Долгосрочные активы (выбывающие группы), предназначенные для продажи</t>
  </si>
  <si>
    <t>Нематериальные активы (за вычетом амортизации и убытков от обесценения)</t>
  </si>
  <si>
    <t>Основные средства (за вычетом амортизации и убытков от обесценения)</t>
  </si>
  <si>
    <t>Текущий актив по налогу на прибыль</t>
  </si>
  <si>
    <t>Отложенный налоговый актив</t>
  </si>
  <si>
    <t>Прочие активы</t>
  </si>
  <si>
    <t xml:space="preserve">Итого активы: </t>
  </si>
  <si>
    <t>Ф1 стр 22= Ф1 стр44</t>
  </si>
  <si>
    <t>Обязательства</t>
  </si>
  <si>
    <t xml:space="preserve">Вклады привлеченные </t>
  </si>
  <si>
    <t>Выпущенные долговые ценные бумаги</t>
  </si>
  <si>
    <t>Операция «РЕПО»</t>
  </si>
  <si>
    <t>Пр 2 стр 2 гр 12</t>
  </si>
  <si>
    <t>Полученные займы</t>
  </si>
  <si>
    <t>Кредиторская задолженность</t>
  </si>
  <si>
    <t>Оценочные резервы</t>
  </si>
  <si>
    <t>Начисленные расходы по расчетам с акционерами по акциям</t>
  </si>
  <si>
    <t>Субординированный долг</t>
  </si>
  <si>
    <t>Текущие обязательства по налогу на прибыль</t>
  </si>
  <si>
    <t>32</t>
  </si>
  <si>
    <t>Отложенное обязательство по налогу на прибыль</t>
  </si>
  <si>
    <t>33</t>
  </si>
  <si>
    <t>Прочие обязательства</t>
  </si>
  <si>
    <t>34</t>
  </si>
  <si>
    <t>Итого обязательства:</t>
  </si>
  <si>
    <t>Собственный капитал</t>
  </si>
  <si>
    <t>Уставный капитал</t>
  </si>
  <si>
    <t xml:space="preserve">      простые акции</t>
  </si>
  <si>
    <t xml:space="preserve">      привилегированные акции </t>
  </si>
  <si>
    <t>Премии (дополнительный оплаченный капитал)</t>
  </si>
  <si>
    <t>Изъятый капитал</t>
  </si>
  <si>
    <t>Резервный капитал</t>
  </si>
  <si>
    <t>Прочие резервы</t>
  </si>
  <si>
    <t xml:space="preserve">Нераспределенная прибыль (непокрытый убыток):           </t>
  </si>
  <si>
    <t xml:space="preserve">     предыдущих лет</t>
  </si>
  <si>
    <t xml:space="preserve">     отчетного периода</t>
  </si>
  <si>
    <t>должно быть равно Ф2 стр 27 гр 4</t>
  </si>
  <si>
    <t>Доля меньшинства</t>
  </si>
  <si>
    <t xml:space="preserve">Итого капитал: </t>
  </si>
  <si>
    <t>Итого капитал и обязательства (стр.35+стр.43):</t>
  </si>
  <si>
    <t>Ф1 стр 44=Ф1 стр 22=Ф1 стр35+стр43</t>
  </si>
  <si>
    <t xml:space="preserve">                 В графе 2 указываются номера примечаний по статьям, отраженным в пояснительной записке.</t>
  </si>
  <si>
    <t xml:space="preserve">                 Статья «Доля меньшинства» заполняется при составлении консолидированной финансовой отчетности. </t>
  </si>
  <si>
    <t>Председатель правления</t>
  </si>
  <si>
    <t>Мусабаева Г.М.</t>
  </si>
  <si>
    <t>Главный бухгалтер</t>
  </si>
  <si>
    <t>Акыббекова С.У.</t>
  </si>
  <si>
    <t xml:space="preserve">Исполнитель                    Акыббекова С.У.                                                          </t>
  </si>
  <si>
    <t>Телефон:3110137</t>
  </si>
  <si>
    <t>Место для печати</t>
  </si>
  <si>
    <t>Приложение 2 к Инструкции о перечне, формах и сроках представления финансовой отчетности отдельными финансовыми организациями</t>
  </si>
  <si>
    <t>Форма № 2</t>
  </si>
  <si>
    <t>Отчет о прибылях и убытках</t>
  </si>
  <si>
    <t>(в тысячах казахстанских тенге)</t>
  </si>
  <si>
    <t>За отчетный период</t>
  </si>
  <si>
    <t>За период с начала текущего года (с нарастающим итогом)</t>
  </si>
  <si>
    <t>За аналогичный отчетный период предыдущего года</t>
  </si>
  <si>
    <t>За аналогичный период с начала предыдущего года (с нарастающим итогом)</t>
  </si>
  <si>
    <t>Доходы, связанные с получением вознаграждения:</t>
  </si>
  <si>
    <t xml:space="preserve">   по корреспондентским и текущим счетам</t>
  </si>
  <si>
    <t xml:space="preserve">   по размещенным вкладам</t>
  </si>
  <si>
    <t xml:space="preserve">   по предоставленным займам</t>
  </si>
  <si>
    <t xml:space="preserve">   по предоставленной финансовой аренде</t>
  </si>
  <si>
    <t xml:space="preserve">   по приобретенным ценным бумагам</t>
  </si>
  <si>
    <t xml:space="preserve">   по операциям «обратное РЕПО»</t>
  </si>
  <si>
    <t>Прочие доходы, связанные с получением вознаграждения</t>
  </si>
  <si>
    <t>Комиссионные вознаграждения</t>
  </si>
  <si>
    <t xml:space="preserve">    от пенсионных активов          </t>
  </si>
  <si>
    <t xml:space="preserve">    от инвестиционного дохода/убытка по пенсионным активам</t>
  </si>
  <si>
    <t>Доходы от осуществления банковской и иной деятельности, не связанные с получением вознаграждения</t>
  </si>
  <si>
    <t xml:space="preserve">   доходы от осуществления переводных операций</t>
  </si>
  <si>
    <t xml:space="preserve">   доходы от осуществления клиринговых операций</t>
  </si>
  <si>
    <t xml:space="preserve">   доходы от осуществления кассовых операций</t>
  </si>
  <si>
    <t xml:space="preserve">   доходы от осуществления сейфовых операций</t>
  </si>
  <si>
    <t xml:space="preserve">   доходы от инкассации</t>
  </si>
  <si>
    <t>Прочие доходы от банковской и иной деятельности, не связанные с получением вознаграждения</t>
  </si>
  <si>
    <t>Доходы (расходы) по финансовым активам (нетто)</t>
  </si>
  <si>
    <t xml:space="preserve">в том числе:  </t>
  </si>
  <si>
    <t xml:space="preserve">   доходы (расходы) от купли/продажи финансовых активов (нетто)</t>
  </si>
  <si>
    <t xml:space="preserve">  доходы (расходы) от изменения стоимости финансовых активов, учтенных по справедливой стоимости через прибыль и убыток (нетто)</t>
  </si>
  <si>
    <t>Доходы (расходы) от переоценки иностранной валюты (нетто)</t>
  </si>
  <si>
    <t>Дивиденды</t>
  </si>
  <si>
    <t>Доходы, связанные с участием в ассоциированных организациях</t>
  </si>
  <si>
    <t>Доходы от реализации (выбытия) активов</t>
  </si>
  <si>
    <t>Прочие доходы</t>
  </si>
  <si>
    <t>Итого доходов (сумма строк с 1 по 11)</t>
  </si>
  <si>
    <t>Расходы, связанные с выплатой вознаграждения</t>
  </si>
  <si>
    <t xml:space="preserve">   по привлеченным вкладам</t>
  </si>
  <si>
    <t xml:space="preserve">   по полученным займам</t>
  </si>
  <si>
    <t xml:space="preserve">   по полученной финансовой аренде</t>
  </si>
  <si>
    <t xml:space="preserve">   по выпущенным ценным бумагам</t>
  </si>
  <si>
    <t xml:space="preserve">   по операциям «РЕПО»</t>
  </si>
  <si>
    <t>Прочие расходы, связанные с выплатой вознаграждения</t>
  </si>
  <si>
    <t>Комиссионные расходы</t>
  </si>
  <si>
    <t xml:space="preserve">   вознаграждение управляющему агенту</t>
  </si>
  <si>
    <t xml:space="preserve">   вознаграждение за кастодиальное обслуживание</t>
  </si>
  <si>
    <t>Расходы, по банковской и иной деятельности, не связанные с выплатой вознаграждения</t>
  </si>
  <si>
    <t xml:space="preserve">   расходы от осуществления переводных операций</t>
  </si>
  <si>
    <t xml:space="preserve">   расходы от осуществления клиринговых операций</t>
  </si>
  <si>
    <t xml:space="preserve">   расходы от осуществления кассовых операций</t>
  </si>
  <si>
    <t xml:space="preserve">   расходы от осуществления сейфовых операций</t>
  </si>
  <si>
    <t xml:space="preserve">   расходы от осуществления инкассации</t>
  </si>
  <si>
    <t>Операционные расходы</t>
  </si>
  <si>
    <t xml:space="preserve">   расходы на оплату труда и командировочные</t>
  </si>
  <si>
    <t xml:space="preserve">   амортизационные отчисления</t>
  </si>
  <si>
    <t xml:space="preserve">   расходы на материалы</t>
  </si>
  <si>
    <t xml:space="preserve">   расходы по выплате налогов и других обязательных платежей в бюджет, за исключением налога на прибыль</t>
  </si>
  <si>
    <t>Расходы от реализации или безвозмездной передачи активов</t>
  </si>
  <si>
    <t>Расходы от обесценения активов</t>
  </si>
  <si>
    <t>Прочие расходы</t>
  </si>
  <si>
    <t>Итого расходов (сумма строк с 13 по 20)</t>
  </si>
  <si>
    <t>Итого чистая прибыль (убыток) до налога на прибыль (стр.12-стр.21)</t>
  </si>
  <si>
    <t>Налог на прибыль</t>
  </si>
  <si>
    <t>Чистая прибыль (убыток) после уплаты  налога  на прибыль (стр.22-стр.23)</t>
  </si>
  <si>
    <t>Прибыль (убыток) от прекращенной деятельности</t>
  </si>
  <si>
    <t>Итого чистая прибыль (убыток) за период (стр.24+/- стр.25-стр.26)</t>
  </si>
  <si>
    <t xml:space="preserve">          В графе 2 указываются номера примечаний по статьям, отраженным в пояснительной записке.
          Статья «Доля меньшинства» заполняется при составлении консолидированной финансовой отчетности.</t>
  </si>
  <si>
    <t>Место печати</t>
  </si>
</sst>
</file>

<file path=xl/styles.xml><?xml version="1.0" encoding="utf-8"?>
<styleSheet xmlns="http://schemas.openxmlformats.org/spreadsheetml/2006/main">
  <numFmts count="6">
    <numFmt numFmtId="43" formatCode="_-* #,##0.00_р_._-;\-* #,##0.00_р_._-;_-* &quot;-&quot;??_р_._-;_-@_-"/>
    <numFmt numFmtId="164" formatCode="_-* #,##0.00_т_г_._-;\-* #,##0.00_т_г_._-;_-* &quot;-&quot;??_т_г_._-;_-@_-"/>
    <numFmt numFmtId="165" formatCode="_(* #,##0_);_(* \(#,##0\);_(* &quot;-&quot;??_);_(@_)"/>
    <numFmt numFmtId="166" formatCode="_(&quot;$&quot;* #,##0_);_(&quot;$&quot;* \(#,##0\);_(&quot;$&quot;* &quot;-&quot;_);_(@_)"/>
    <numFmt numFmtId="167" formatCode="_-* #,##0_т_г_._-;\-* #,##0_т_г_._-;_-* &quot;-&quot;??_т_г_._-;_-@_-"/>
    <numFmt numFmtId="168" formatCode="_-* #,##0&quot;тг.&quot;_-;\-* #,##0&quot;тг.&quot;_-;_-* &quot;-&quot;&quot;тг.&quot;_-;_-@_-"/>
  </numFmts>
  <fonts count="22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10"/>
      <color indexed="10"/>
      <name val="Times New Roman"/>
      <family val="1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0"/>
      <name val="Arial Cyr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</font>
    <font>
      <b/>
      <sz val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Helv"/>
    </font>
    <font>
      <sz val="8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2">
    <xf numFmtId="0" fontId="0" fillId="0" borderId="0"/>
    <xf numFmtId="166" fontId="14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13" fillId="0" borderId="0"/>
    <xf numFmtId="0" fontId="17" fillId="0" borderId="0"/>
    <xf numFmtId="0" fontId="18" fillId="0" borderId="0">
      <alignment horizontal="left"/>
    </xf>
    <xf numFmtId="0" fontId="19" fillId="0" borderId="0">
      <alignment horizontal="left" vertical="top"/>
    </xf>
    <xf numFmtId="0" fontId="19" fillId="0" borderId="0">
      <alignment horizontal="right" vertical="top"/>
    </xf>
    <xf numFmtId="0" fontId="19" fillId="0" borderId="0">
      <alignment horizontal="left" vertical="top"/>
    </xf>
    <xf numFmtId="0" fontId="20" fillId="0" borderId="0">
      <alignment horizontal="center" vertical="top"/>
    </xf>
    <xf numFmtId="0" fontId="19" fillId="0" borderId="0">
      <alignment horizontal="right" vertical="top"/>
    </xf>
    <xf numFmtId="0" fontId="19" fillId="0" borderId="0">
      <alignment horizontal="left" vertical="top"/>
    </xf>
    <xf numFmtId="0" fontId="19" fillId="0" borderId="0">
      <alignment horizontal="right" vertical="top"/>
    </xf>
    <xf numFmtId="0" fontId="20" fillId="0" borderId="0">
      <alignment horizontal="center" vertical="top"/>
    </xf>
    <xf numFmtId="0" fontId="19" fillId="0" borderId="0">
      <alignment horizontal="left" vertical="top"/>
    </xf>
    <xf numFmtId="0" fontId="20" fillId="0" borderId="0">
      <alignment horizontal="center" vertical="top"/>
    </xf>
    <xf numFmtId="0" fontId="20" fillId="0" borderId="0">
      <alignment horizontal="center" vertical="top"/>
    </xf>
    <xf numFmtId="0" fontId="19" fillId="0" borderId="0">
      <alignment horizontal="left" vertical="top"/>
    </xf>
    <xf numFmtId="0" fontId="19" fillId="0" borderId="0">
      <alignment horizontal="right" vertical="top"/>
    </xf>
    <xf numFmtId="0" fontId="19" fillId="0" borderId="0">
      <alignment horizontal="left" vertical="top"/>
    </xf>
    <xf numFmtId="0" fontId="19" fillId="0" borderId="0">
      <alignment horizontal="right" vertical="top"/>
    </xf>
    <xf numFmtId="0" fontId="19" fillId="0" borderId="0">
      <alignment horizontal="center" vertical="top"/>
    </xf>
    <xf numFmtId="0" fontId="19" fillId="0" borderId="0">
      <alignment horizontal="center" vertical="top"/>
    </xf>
    <xf numFmtId="0" fontId="19" fillId="0" borderId="0">
      <alignment horizontal="center" vertical="top"/>
    </xf>
    <xf numFmtId="0" fontId="19" fillId="0" borderId="0">
      <alignment horizontal="left" vertical="top"/>
    </xf>
    <xf numFmtId="0" fontId="19" fillId="0" borderId="0">
      <alignment horizontal="right" vertical="top"/>
    </xf>
    <xf numFmtId="0" fontId="19" fillId="0" borderId="0">
      <alignment horizontal="left" vertical="top"/>
    </xf>
    <xf numFmtId="0" fontId="19" fillId="0" borderId="0">
      <alignment horizontal="right" vertical="top"/>
    </xf>
    <xf numFmtId="0" fontId="20" fillId="0" borderId="0">
      <alignment horizontal="center" vertical="top"/>
    </xf>
    <xf numFmtId="0" fontId="20" fillId="0" borderId="0">
      <alignment horizontal="center" vertical="top"/>
    </xf>
    <xf numFmtId="0" fontId="21" fillId="0" borderId="0">
      <alignment horizontal="center" vertical="top"/>
    </xf>
    <xf numFmtId="0" fontId="19" fillId="0" borderId="0">
      <alignment horizontal="center" vertical="top"/>
    </xf>
    <xf numFmtId="0" fontId="21" fillId="0" borderId="0">
      <alignment horizontal="center" vertical="top"/>
    </xf>
    <xf numFmtId="0" fontId="20" fillId="0" borderId="0">
      <alignment horizontal="center" vertical="top"/>
    </xf>
    <xf numFmtId="0" fontId="20" fillId="0" borderId="0">
      <alignment horizontal="center" vertical="top"/>
    </xf>
    <xf numFmtId="0" fontId="19" fillId="0" borderId="0">
      <alignment horizontal="center" vertical="top"/>
    </xf>
    <xf numFmtId="0" fontId="19" fillId="0" borderId="0">
      <alignment horizontal="left" vertical="top"/>
    </xf>
    <xf numFmtId="0" fontId="20" fillId="0" borderId="0">
      <alignment horizontal="center" vertical="top"/>
    </xf>
    <xf numFmtId="0" fontId="19" fillId="0" borderId="0">
      <alignment horizontal="right" vertical="top"/>
    </xf>
    <xf numFmtId="0" fontId="19" fillId="0" borderId="0">
      <alignment horizontal="right" vertical="top"/>
    </xf>
    <xf numFmtId="0" fontId="20" fillId="0" borderId="0">
      <alignment horizontal="center" vertical="top"/>
    </xf>
    <xf numFmtId="0" fontId="19" fillId="0" borderId="0">
      <alignment horizontal="center" vertical="top"/>
    </xf>
    <xf numFmtId="0" fontId="19" fillId="0" borderId="0">
      <alignment horizontal="right" vertical="top"/>
    </xf>
    <xf numFmtId="0" fontId="19" fillId="0" borderId="0">
      <alignment horizontal="left" vertical="top"/>
    </xf>
    <xf numFmtId="168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7" fillId="0" borderId="0"/>
    <xf numFmtId="43" fontId="2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2" applyFont="1" applyFill="1" applyProtection="1">
      <protection locked="0"/>
    </xf>
    <xf numFmtId="0" fontId="3" fillId="0" borderId="0" xfId="2" applyFont="1" applyFill="1" applyAlignment="1" applyProtection="1">
      <alignment wrapText="1"/>
      <protection locked="0"/>
    </xf>
    <xf numFmtId="0" fontId="3" fillId="0" borderId="0" xfId="2" applyFont="1" applyFill="1" applyAlignment="1">
      <alignment wrapText="1"/>
    </xf>
    <xf numFmtId="0" fontId="3" fillId="0" borderId="0" xfId="2" applyFont="1" applyFill="1" applyAlignment="1">
      <alignment horizontal="justify" shrinkToFit="1"/>
    </xf>
    <xf numFmtId="0" fontId="4" fillId="0" borderId="0" xfId="2" applyFont="1" applyFill="1" applyAlignment="1" applyProtection="1">
      <alignment horizontal="right" wrapText="1"/>
    </xf>
    <xf numFmtId="0" fontId="4" fillId="0" borderId="0" xfId="2" applyFont="1" applyFill="1" applyAlignment="1" applyProtection="1">
      <alignment horizontal="center"/>
      <protection locked="0"/>
    </xf>
    <xf numFmtId="0" fontId="5" fillId="0" borderId="0" xfId="2" applyFont="1" applyFill="1" applyAlignment="1" applyProtection="1">
      <alignment horizontal="center"/>
      <protection locked="0"/>
    </xf>
    <xf numFmtId="0" fontId="6" fillId="0" borderId="0" xfId="2" applyFont="1" applyFill="1" applyAlignment="1" applyProtection="1">
      <alignment horizontal="center"/>
      <protection locked="0"/>
    </xf>
    <xf numFmtId="0" fontId="5" fillId="0" borderId="0" xfId="2" applyFont="1" applyFill="1" applyProtection="1"/>
    <xf numFmtId="0" fontId="5" fillId="0" borderId="0" xfId="2" applyFont="1" applyFill="1" applyAlignment="1" applyProtection="1">
      <alignment horizontal="right"/>
    </xf>
    <xf numFmtId="0" fontId="2" fillId="0" borderId="0" xfId="2" applyFont="1" applyFill="1" applyProtection="1"/>
    <xf numFmtId="0" fontId="4" fillId="0" borderId="1" xfId="2" applyFont="1" applyFill="1" applyBorder="1" applyAlignment="1" applyProtection="1">
      <alignment horizontal="center" vertical="center" wrapText="1"/>
      <protection locked="0"/>
    </xf>
    <xf numFmtId="0" fontId="5" fillId="0" borderId="1" xfId="2" applyFont="1" applyFill="1" applyBorder="1" applyAlignment="1" applyProtection="1">
      <alignment horizontal="center"/>
      <protection locked="0"/>
    </xf>
    <xf numFmtId="0" fontId="4" fillId="0" borderId="1" xfId="2" applyFont="1" applyFill="1" applyBorder="1" applyAlignment="1" applyProtection="1">
      <alignment horizontal="left"/>
    </xf>
    <xf numFmtId="0" fontId="4" fillId="0" borderId="1" xfId="2" applyFont="1" applyFill="1" applyBorder="1" applyAlignment="1" applyProtection="1">
      <alignment horizontal="center"/>
      <protection locked="0"/>
    </xf>
    <xf numFmtId="3" fontId="2" fillId="0" borderId="1" xfId="2" applyNumberFormat="1" applyFont="1" applyFill="1" applyBorder="1" applyProtection="1">
      <protection locked="0"/>
    </xf>
    <xf numFmtId="0" fontId="5" fillId="0" borderId="1" xfId="2" applyFont="1" applyFill="1" applyBorder="1" applyAlignment="1" applyProtection="1">
      <alignment horizontal="left" wrapText="1"/>
    </xf>
    <xf numFmtId="0" fontId="5" fillId="0" borderId="1" xfId="2" applyFont="1" applyFill="1" applyBorder="1" applyAlignment="1" applyProtection="1">
      <alignment horizontal="center" vertical="center" wrapText="1"/>
      <protection locked="0"/>
    </xf>
    <xf numFmtId="3" fontId="5" fillId="0" borderId="1" xfId="2" applyNumberFormat="1" applyFont="1" applyFill="1" applyBorder="1" applyAlignment="1" applyProtection="1">
      <alignment vertical="top" wrapText="1"/>
      <protection locked="0"/>
    </xf>
    <xf numFmtId="0" fontId="5" fillId="0" borderId="1" xfId="2" applyFont="1" applyFill="1" applyBorder="1" applyAlignment="1" applyProtection="1">
      <alignment wrapText="1"/>
    </xf>
    <xf numFmtId="49" fontId="5" fillId="0" borderId="1" xfId="2" applyNumberFormat="1" applyFont="1" applyFill="1" applyBorder="1" applyAlignment="1" applyProtection="1">
      <alignment horizontal="center" vertical="center" wrapText="1"/>
      <protection locked="0"/>
    </xf>
    <xf numFmtId="3" fontId="7" fillId="0" borderId="1" xfId="2" applyNumberFormat="1" applyFont="1" applyFill="1" applyBorder="1" applyAlignment="1" applyProtection="1">
      <alignment vertical="top" wrapText="1"/>
      <protection locked="0"/>
    </xf>
    <xf numFmtId="0" fontId="8" fillId="0" borderId="0" xfId="3" applyFont="1" applyFill="1" applyProtection="1">
      <protection locked="0"/>
    </xf>
    <xf numFmtId="0" fontId="8" fillId="0" borderId="1" xfId="2" applyFont="1" applyFill="1" applyBorder="1" applyAlignment="1" applyProtection="1">
      <protection locked="0"/>
    </xf>
    <xf numFmtId="0" fontId="9" fillId="0" borderId="1" xfId="2" applyFont="1" applyFill="1" applyBorder="1" applyAlignment="1" applyProtection="1">
      <alignment wrapText="1"/>
    </xf>
    <xf numFmtId="3" fontId="4" fillId="0" borderId="1" xfId="2" applyNumberFormat="1" applyFont="1" applyFill="1" applyBorder="1" applyAlignment="1" applyProtection="1">
      <alignment horizontal="right"/>
    </xf>
    <xf numFmtId="3" fontId="2" fillId="0" borderId="0" xfId="2" applyNumberFormat="1" applyFont="1" applyFill="1" applyProtection="1">
      <protection locked="0"/>
    </xf>
    <xf numFmtId="0" fontId="8" fillId="0" borderId="1" xfId="2" applyFont="1" applyFill="1" applyBorder="1" applyAlignment="1" applyProtection="1">
      <alignment wrapText="1"/>
    </xf>
    <xf numFmtId="0" fontId="9" fillId="0" borderId="1" xfId="2" applyFont="1" applyFill="1" applyBorder="1" applyAlignment="1" applyProtection="1">
      <alignment horizontal="left" wrapText="1"/>
    </xf>
    <xf numFmtId="3" fontId="2" fillId="0" borderId="1" xfId="2" applyNumberFormat="1" applyFont="1" applyFill="1" applyBorder="1" applyAlignment="1" applyProtection="1">
      <alignment vertical="top" wrapText="1"/>
      <protection locked="0"/>
    </xf>
    <xf numFmtId="0" fontId="5" fillId="0" borderId="1" xfId="2" applyFont="1" applyFill="1" applyBorder="1" applyAlignment="1" applyProtection="1">
      <alignment horizontal="justify" wrapText="1"/>
    </xf>
    <xf numFmtId="2" fontId="5" fillId="0" borderId="1" xfId="2" applyNumberFormat="1" applyFont="1" applyFill="1" applyBorder="1" applyAlignment="1" applyProtection="1">
      <alignment horizontal="center" vertical="center" wrapText="1"/>
      <protection locked="0"/>
    </xf>
    <xf numFmtId="3" fontId="10" fillId="0" borderId="1" xfId="2" applyNumberFormat="1" applyFont="1" applyFill="1" applyBorder="1" applyAlignment="1" applyProtection="1">
      <alignment vertical="top" wrapText="1"/>
    </xf>
    <xf numFmtId="3" fontId="8" fillId="0" borderId="1" xfId="2" applyNumberFormat="1" applyFont="1" applyFill="1" applyBorder="1" applyAlignment="1" applyProtection="1">
      <alignment vertical="top" wrapText="1"/>
    </xf>
    <xf numFmtId="3" fontId="9" fillId="0" borderId="1" xfId="2" applyNumberFormat="1" applyFont="1" applyFill="1" applyBorder="1" applyAlignment="1" applyProtection="1">
      <alignment vertical="top" wrapText="1"/>
      <protection locked="0"/>
    </xf>
    <xf numFmtId="0" fontId="4" fillId="0" borderId="1" xfId="2" applyFont="1" applyFill="1" applyBorder="1" applyAlignment="1" applyProtection="1">
      <alignment wrapText="1"/>
    </xf>
    <xf numFmtId="3" fontId="4" fillId="0" borderId="1" xfId="2" applyNumberFormat="1" applyFont="1" applyFill="1" applyBorder="1" applyAlignment="1" applyProtection="1">
      <alignment vertical="top" wrapText="1"/>
    </xf>
    <xf numFmtId="3" fontId="5" fillId="0" borderId="1" xfId="2" applyNumberFormat="1" applyFont="1" applyFill="1" applyBorder="1" applyAlignment="1" applyProtection="1">
      <alignment vertical="top" wrapText="1"/>
    </xf>
    <xf numFmtId="0" fontId="8" fillId="0" borderId="1" xfId="2" applyFont="1" applyFill="1" applyBorder="1" applyAlignment="1" applyProtection="1">
      <alignment horizontal="center" vertical="center"/>
      <protection locked="0"/>
    </xf>
    <xf numFmtId="0" fontId="8" fillId="0" borderId="0" xfId="2" applyFont="1" applyFill="1" applyProtection="1">
      <protection locked="0"/>
    </xf>
    <xf numFmtId="0" fontId="2" fillId="0" borderId="1" xfId="2" applyFont="1" applyFill="1" applyBorder="1" applyProtection="1">
      <protection locked="0"/>
    </xf>
    <xf numFmtId="165" fontId="8" fillId="0" borderId="1" xfId="4" applyNumberFormat="1" applyFont="1" applyFill="1" applyBorder="1" applyProtection="1">
      <protection locked="0"/>
    </xf>
    <xf numFmtId="3" fontId="11" fillId="0" borderId="0" xfId="2" applyNumberFormat="1" applyFont="1" applyFill="1" applyProtection="1">
      <protection locked="0"/>
    </xf>
    <xf numFmtId="0" fontId="12" fillId="0" borderId="0" xfId="2" applyFont="1" applyFill="1" applyAlignment="1">
      <alignment horizontal="left"/>
    </xf>
    <xf numFmtId="0" fontId="8" fillId="0" borderId="0" xfId="2" applyFont="1" applyFill="1" applyAlignment="1">
      <alignment horizontal="left"/>
    </xf>
    <xf numFmtId="49" fontId="8" fillId="0" borderId="0" xfId="5" applyNumberFormat="1" applyFont="1" applyFill="1" applyProtection="1">
      <protection locked="0"/>
    </xf>
    <xf numFmtId="166" fontId="4" fillId="0" borderId="0" xfId="1" applyFont="1" applyAlignment="1">
      <alignment horizontal="left"/>
    </xf>
    <xf numFmtId="0" fontId="5" fillId="0" borderId="0" xfId="0" applyFont="1"/>
    <xf numFmtId="0" fontId="8" fillId="0" borderId="0" xfId="0" applyFont="1" applyProtection="1"/>
    <xf numFmtId="0" fontId="8" fillId="0" borderId="0" xfId="0" applyFont="1" applyAlignment="1" applyProtection="1">
      <alignment horizontal="center"/>
    </xf>
    <xf numFmtId="0" fontId="8" fillId="0" borderId="0" xfId="0" applyFont="1" applyProtection="1">
      <protection locked="0"/>
    </xf>
    <xf numFmtId="0" fontId="2" fillId="0" borderId="0" xfId="2" applyFill="1" applyAlignment="1">
      <alignment wrapText="1"/>
    </xf>
    <xf numFmtId="0" fontId="8" fillId="0" borderId="0" xfId="2" applyFont="1" applyFill="1" applyAlignment="1" applyProtection="1">
      <alignment horizontal="center"/>
      <protection locked="0"/>
    </xf>
    <xf numFmtId="0" fontId="5" fillId="0" borderId="0" xfId="2" applyFont="1" applyFill="1" applyAlignment="1" applyProtection="1">
      <alignment horizontal="center"/>
    </xf>
    <xf numFmtId="0" fontId="2" fillId="0" borderId="2" xfId="2" applyFont="1" applyFill="1" applyBorder="1" applyAlignment="1" applyProtection="1">
      <alignment horizontal="center"/>
      <protection locked="0"/>
    </xf>
    <xf numFmtId="0" fontId="2" fillId="0" borderId="0" xfId="2" applyFont="1" applyFill="1" applyAlignment="1" applyProtection="1">
      <alignment horizontal="center"/>
      <protection locked="0"/>
    </xf>
    <xf numFmtId="0" fontId="8" fillId="0" borderId="1" xfId="2" applyFont="1" applyFill="1" applyBorder="1" applyAlignment="1" applyProtection="1">
      <alignment vertical="top" wrapText="1"/>
    </xf>
    <xf numFmtId="0" fontId="8" fillId="0" borderId="3" xfId="2" applyFont="1" applyFill="1" applyBorder="1" applyAlignment="1" applyProtection="1">
      <alignment horizontal="center" vertical="top" wrapText="1"/>
      <protection locked="0"/>
    </xf>
    <xf numFmtId="3" fontId="8" fillId="0" borderId="1" xfId="2" applyNumberFormat="1" applyFont="1" applyFill="1" applyBorder="1" applyAlignment="1" applyProtection="1">
      <alignment vertical="top"/>
    </xf>
    <xf numFmtId="0" fontId="8" fillId="0" borderId="4" xfId="2" applyFont="1" applyFill="1" applyBorder="1" applyAlignment="1" applyProtection="1">
      <alignment vertical="top" wrapText="1"/>
    </xf>
    <xf numFmtId="0" fontId="8" fillId="0" borderId="5" xfId="2" applyFont="1" applyFill="1" applyBorder="1" applyAlignment="1" applyProtection="1">
      <alignment horizontal="center" vertical="top" wrapText="1"/>
      <protection locked="0"/>
    </xf>
    <xf numFmtId="167" fontId="8" fillId="0" borderId="1" xfId="4" applyNumberFormat="1" applyFont="1" applyFill="1" applyBorder="1" applyAlignment="1" applyProtection="1">
      <alignment vertical="top"/>
    </xf>
    <xf numFmtId="0" fontId="15" fillId="0" borderId="0" xfId="3" applyFont="1" applyFill="1" applyAlignment="1" applyProtection="1">
      <alignment wrapText="1" shrinkToFit="1"/>
      <protection locked="0"/>
    </xf>
    <xf numFmtId="3" fontId="8" fillId="0" borderId="0" xfId="3" applyNumberFormat="1" applyFont="1" applyFill="1" applyProtection="1">
      <protection locked="0"/>
    </xf>
    <xf numFmtId="0" fontId="5" fillId="0" borderId="4" xfId="2" applyFont="1" applyFill="1" applyBorder="1" applyAlignment="1" applyProtection="1">
      <alignment vertical="top" wrapText="1"/>
    </xf>
    <xf numFmtId="3" fontId="8" fillId="0" borderId="1" xfId="2" applyNumberFormat="1" applyFont="1" applyFill="1" applyBorder="1" applyProtection="1">
      <protection locked="0"/>
    </xf>
    <xf numFmtId="167" fontId="8" fillId="0" borderId="1" xfId="4" applyNumberFormat="1" applyFont="1" applyFill="1" applyBorder="1" applyProtection="1">
      <protection locked="0"/>
    </xf>
    <xf numFmtId="3" fontId="8" fillId="0" borderId="1" xfId="2" applyNumberFormat="1" applyFont="1" applyFill="1" applyBorder="1" applyProtection="1"/>
    <xf numFmtId="167" fontId="8" fillId="0" borderId="1" xfId="4" applyNumberFormat="1" applyFont="1" applyFill="1" applyBorder="1" applyProtection="1"/>
    <xf numFmtId="3" fontId="8" fillId="0" borderId="1" xfId="2" applyNumberFormat="1" applyFont="1" applyFill="1" applyBorder="1" applyAlignment="1" applyProtection="1">
      <alignment vertical="top"/>
      <protection locked="0"/>
    </xf>
    <xf numFmtId="167" fontId="8" fillId="0" borderId="1" xfId="4" applyNumberFormat="1" applyFont="1" applyFill="1" applyBorder="1" applyAlignment="1" applyProtection="1">
      <alignment vertical="top"/>
      <protection locked="0"/>
    </xf>
    <xf numFmtId="0" fontId="5" fillId="0" borderId="4" xfId="2" applyFont="1" applyFill="1" applyBorder="1" applyAlignment="1" applyProtection="1">
      <alignment horizontal="justify" vertical="top" wrapText="1"/>
    </xf>
    <xf numFmtId="0" fontId="8" fillId="0" borderId="1" xfId="2" applyFont="1" applyFill="1" applyBorder="1" applyProtection="1">
      <protection locked="0"/>
    </xf>
    <xf numFmtId="3" fontId="10" fillId="0" borderId="1" xfId="2" applyNumberFormat="1" applyFont="1" applyFill="1" applyBorder="1" applyProtection="1">
      <protection locked="0"/>
    </xf>
    <xf numFmtId="3" fontId="16" fillId="0" borderId="1" xfId="2" applyNumberFormat="1" applyFont="1" applyFill="1" applyBorder="1" applyAlignment="1" applyProtection="1">
      <alignment vertical="top"/>
    </xf>
    <xf numFmtId="0" fontId="9" fillId="0" borderId="4" xfId="2" applyFont="1" applyFill="1" applyBorder="1" applyAlignment="1" applyProtection="1">
      <alignment vertical="top" wrapText="1"/>
    </xf>
    <xf numFmtId="3" fontId="9" fillId="0" borderId="1" xfId="2" applyNumberFormat="1" applyFont="1" applyFill="1" applyBorder="1" applyProtection="1">
      <protection locked="0"/>
    </xf>
    <xf numFmtId="0" fontId="4" fillId="0" borderId="4" xfId="2" applyFont="1" applyFill="1" applyBorder="1" applyAlignment="1" applyProtection="1">
      <alignment vertical="top" wrapText="1"/>
    </xf>
    <xf numFmtId="49" fontId="8" fillId="0" borderId="5" xfId="2" applyNumberFormat="1" applyFont="1" applyFill="1" applyBorder="1" applyAlignment="1" applyProtection="1">
      <alignment horizontal="center" vertical="top" wrapText="1"/>
      <protection locked="0"/>
    </xf>
    <xf numFmtId="0" fontId="5" fillId="0" borderId="1" xfId="2" applyFont="1" applyFill="1" applyBorder="1" applyAlignment="1" applyProtection="1">
      <alignment vertical="top" wrapText="1"/>
    </xf>
    <xf numFmtId="0" fontId="8" fillId="0" borderId="1" xfId="2" applyFont="1" applyFill="1" applyBorder="1" applyAlignment="1" applyProtection="1">
      <alignment horizontal="center" vertical="top" wrapText="1"/>
      <protection locked="0"/>
    </xf>
    <xf numFmtId="0" fontId="8" fillId="0" borderId="1" xfId="2" applyFont="1" applyFill="1" applyBorder="1" applyAlignment="1" applyProtection="1">
      <alignment horizontal="center"/>
      <protection locked="0"/>
    </xf>
    <xf numFmtId="0" fontId="8" fillId="0" borderId="1" xfId="2" applyFont="1" applyFill="1" applyBorder="1" applyProtection="1"/>
    <xf numFmtId="0" fontId="8" fillId="0" borderId="0" xfId="2" applyFont="1" applyFill="1" applyAlignment="1" applyProtection="1">
      <alignment horizontal="center"/>
      <protection locked="0"/>
    </xf>
    <xf numFmtId="0" fontId="9" fillId="0" borderId="1" xfId="2" applyFont="1" applyFill="1" applyBorder="1" applyAlignment="1" applyProtection="1">
      <alignment vertical="top" wrapText="1"/>
    </xf>
    <xf numFmtId="0" fontId="9" fillId="0" borderId="1" xfId="2" applyFont="1" applyFill="1" applyBorder="1" applyAlignment="1" applyProtection="1">
      <alignment horizontal="center"/>
      <protection locked="0"/>
    </xf>
    <xf numFmtId="0" fontId="8" fillId="0" borderId="0" xfId="2" applyFont="1" applyFill="1" applyAlignment="1" applyProtection="1">
      <alignment horizontal="left" wrapText="1"/>
      <protection locked="0"/>
    </xf>
  </cellXfs>
  <cellStyles count="52">
    <cellStyle name="_с новыми формами для совмещающих" xfId="6"/>
    <cellStyle name="_шаблон отчет 2008 год" xfId="7"/>
    <cellStyle name="S0" xfId="8"/>
    <cellStyle name="S0 2" xfId="9"/>
    <cellStyle name="S1" xfId="10"/>
    <cellStyle name="S10" xfId="11"/>
    <cellStyle name="S10 2" xfId="12"/>
    <cellStyle name="S11" xfId="13"/>
    <cellStyle name="S11 2" xfId="14"/>
    <cellStyle name="S11 3" xfId="15"/>
    <cellStyle name="S12" xfId="16"/>
    <cellStyle name="S12 2" xfId="17"/>
    <cellStyle name="S13" xfId="18"/>
    <cellStyle name="S13 2" xfId="19"/>
    <cellStyle name="S14" xfId="20"/>
    <cellStyle name="S14 2" xfId="21"/>
    <cellStyle name="S15" xfId="22"/>
    <cellStyle name="S16" xfId="23"/>
    <cellStyle name="S17" xfId="24"/>
    <cellStyle name="S18" xfId="25"/>
    <cellStyle name="S19" xfId="26"/>
    <cellStyle name="S2" xfId="27"/>
    <cellStyle name="S2 2" xfId="28"/>
    <cellStyle name="S3" xfId="29"/>
    <cellStyle name="S3 2" xfId="30"/>
    <cellStyle name="S4" xfId="31"/>
    <cellStyle name="S4 2" xfId="32"/>
    <cellStyle name="S4 3" xfId="33"/>
    <cellStyle name="S5" xfId="34"/>
    <cellStyle name="S5 2" xfId="35"/>
    <cellStyle name="S6" xfId="36"/>
    <cellStyle name="S6 2" xfId="37"/>
    <cellStyle name="S7" xfId="38"/>
    <cellStyle name="S7 2" xfId="39"/>
    <cellStyle name="S7 3" xfId="40"/>
    <cellStyle name="S8" xfId="41"/>
    <cellStyle name="S8 2" xfId="42"/>
    <cellStyle name="S8 3" xfId="43"/>
    <cellStyle name="S9" xfId="44"/>
    <cellStyle name="S9 2" xfId="45"/>
    <cellStyle name="Денежный [0]" xfId="1" builtinId="7"/>
    <cellStyle name="Денежный [0] 2" xfId="46"/>
    <cellStyle name="Обычный" xfId="0" builtinId="0"/>
    <cellStyle name="Обычный 2" xfId="47"/>
    <cellStyle name="Обычный 2 2" xfId="48"/>
    <cellStyle name="Обычный 3" xfId="49"/>
    <cellStyle name="Обычный_I0000609Айнаш" xfId="2"/>
    <cellStyle name="Обычный_I0000709" xfId="3"/>
    <cellStyle name="Обычный_Приложения к Правилам по ИК_рус" xfId="5"/>
    <cellStyle name="Стиль 1" xfId="50"/>
    <cellStyle name="Финансовый 2" xfId="51"/>
    <cellStyle name="Финансовый 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Akybbekova/&#1052;&#1086;&#1080;%20&#1076;&#1086;&#1082;&#1091;&#1084;&#1077;&#1085;&#1090;&#1099;/BB/krit/yprav/2011/elektr2011/01_01_15caifcsobt%2014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c02\iso\&#1060;&#1086;&#1088;&#1084;&#1099;&#1048;&#1054;1.09.08\Documents%20and%20Settings\UAF_Zhanar\&#1052;&#1086;&#1080;%20&#1076;&#1086;&#1082;&#1091;&#1084;&#1077;&#1085;&#1090;&#1099;\&#1060;&#1057;\&#1059;&#1090;&#1074;&#1077;&#1088;&#1078;&#1076;.&#1074;&#1072;&#1088;&#1080;&#1072;&#1085;&#1090;%20&#1060;&#1057;\&#1056;&#1091;&#1089;&#1089;&#1082;&#1080;&#1081;%20&#1074;&#1072;&#1088;&#1080;&#1072;&#1085;&#1090;\WINDOWS\EXCEL\MY_PROG\DWR_PR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ring\exchange\Documents%20and%20Settings\UAF_Zhanar\&#1052;&#1086;&#1080;%20&#1076;&#1086;&#1082;&#1091;&#1084;&#1077;&#1085;&#1090;&#1099;\&#1060;&#1057;\&#1059;&#1090;&#1074;&#1077;&#1088;&#1078;&#1076;.&#1074;&#1072;&#1088;&#1080;&#1072;&#1085;&#1090;%20&#1060;&#1057;\&#1056;&#1091;&#1089;&#1089;&#1082;&#1080;&#1081;%20&#1074;&#1072;&#1088;&#1080;&#1072;&#1085;&#1090;\WINDOWS\EXCEL\MY_PROG\DWR_PR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c02\iso\Temp\notes6030C8\Documents%20and%20Settings\UAF_Zhanar\&#1052;&#1086;&#1080;%20&#1076;&#1086;&#1082;&#1091;&#1084;&#1077;&#1085;&#1090;&#1099;\&#1060;&#1057;\&#1059;&#1090;&#1074;&#1077;&#1088;&#1078;&#1076;.&#1074;&#1072;&#1088;&#1080;&#1072;&#1085;&#1090;%20&#1060;&#1057;\&#1056;&#1091;&#1089;&#1089;&#1082;&#1080;&#1081;%20&#1074;&#1072;&#1088;&#1080;&#1072;&#1085;&#1090;\WINDOWS\EXCEL\MY_PROG\DWR_PRG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ф1"/>
      <sheetName val="ф2"/>
      <sheetName val="ПР1 в отчет"/>
      <sheetName val="Пр2"/>
      <sheetName val="Пр3"/>
      <sheetName val="Пр4"/>
      <sheetName val="Dop_146"/>
      <sheetName val="K1_14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/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/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2"/>
  <sheetViews>
    <sheetView tabSelected="1" view="pageBreakPreview" zoomScaleNormal="100" zoomScaleSheetLayoutView="100" workbookViewId="0">
      <selection activeCell="L14" sqref="L14"/>
    </sheetView>
  </sheetViews>
  <sheetFormatPr defaultRowHeight="12.75"/>
  <cols>
    <col min="1" max="1" width="59.85546875" style="1" customWidth="1"/>
    <col min="2" max="2" width="12.140625" style="1" customWidth="1"/>
    <col min="3" max="3" width="15.85546875" style="1" customWidth="1"/>
    <col min="4" max="4" width="17.7109375" style="1" customWidth="1"/>
    <col min="5" max="5" width="19" style="1" customWidth="1"/>
    <col min="6" max="16384" width="9.140625" style="1"/>
  </cols>
  <sheetData>
    <row r="1" spans="1:5" ht="48.75" customHeight="1">
      <c r="C1" s="2" t="s">
        <v>0</v>
      </c>
      <c r="D1" s="3"/>
    </row>
    <row r="2" spans="1:5" ht="21" customHeight="1">
      <c r="C2" s="4"/>
      <c r="D2" s="5" t="s">
        <v>1</v>
      </c>
    </row>
    <row r="3" spans="1:5">
      <c r="A3" s="6" t="s">
        <v>2</v>
      </c>
      <c r="B3" s="6"/>
      <c r="C3" s="6"/>
      <c r="D3" s="6"/>
    </row>
    <row r="4" spans="1:5">
      <c r="A4" s="7" t="s">
        <v>3</v>
      </c>
      <c r="B4" s="7"/>
      <c r="C4" s="7"/>
      <c r="D4" s="7"/>
    </row>
    <row r="5" spans="1:5">
      <c r="A5" s="8" t="s">
        <v>4</v>
      </c>
      <c r="B5" s="8"/>
      <c r="C5" s="8"/>
      <c r="D5" s="8"/>
    </row>
    <row r="6" spans="1:5">
      <c r="A6" s="7" t="s">
        <v>5</v>
      </c>
      <c r="B6" s="7"/>
      <c r="C6" s="7"/>
      <c r="D6" s="7"/>
    </row>
    <row r="7" spans="1:5" s="11" customFormat="1">
      <c r="A7" s="9"/>
      <c r="B7" s="9"/>
      <c r="C7" s="9"/>
      <c r="D7" s="10" t="s">
        <v>6</v>
      </c>
    </row>
    <row r="8" spans="1:5" ht="38.25">
      <c r="A8" s="12" t="s">
        <v>7</v>
      </c>
      <c r="B8" s="12" t="s">
        <v>8</v>
      </c>
      <c r="C8" s="12" t="s">
        <v>9</v>
      </c>
      <c r="D8" s="12" t="s">
        <v>10</v>
      </c>
    </row>
    <row r="9" spans="1:5">
      <c r="A9" s="13">
        <v>1</v>
      </c>
      <c r="B9" s="13">
        <v>2</v>
      </c>
      <c r="C9" s="13">
        <v>3</v>
      </c>
      <c r="D9" s="13">
        <v>4</v>
      </c>
    </row>
    <row r="10" spans="1:5">
      <c r="A10" s="14" t="s">
        <v>11</v>
      </c>
      <c r="B10" s="15"/>
      <c r="C10" s="16"/>
      <c r="D10" s="16"/>
    </row>
    <row r="11" spans="1:5">
      <c r="A11" s="17" t="s">
        <v>12</v>
      </c>
      <c r="B11" s="18">
        <v>1</v>
      </c>
      <c r="C11" s="19">
        <v>33242</v>
      </c>
      <c r="D11" s="19">
        <v>140438</v>
      </c>
    </row>
    <row r="12" spans="1:5">
      <c r="A12" s="20" t="s">
        <v>13</v>
      </c>
      <c r="B12" s="18">
        <v>2</v>
      </c>
      <c r="C12" s="19"/>
      <c r="D12" s="19"/>
    </row>
    <row r="13" spans="1:5" ht="25.5">
      <c r="A13" s="20" t="s">
        <v>14</v>
      </c>
      <c r="B13" s="18">
        <v>3</v>
      </c>
      <c r="C13" s="19">
        <v>199908.82856999998</v>
      </c>
      <c r="D13" s="19">
        <v>158112.73412999997</v>
      </c>
      <c r="E13" s="1" t="s">
        <v>15</v>
      </c>
    </row>
    <row r="14" spans="1:5">
      <c r="A14" s="20" t="s">
        <v>16</v>
      </c>
      <c r="B14" s="21" t="s">
        <v>17</v>
      </c>
      <c r="C14" s="19"/>
      <c r="D14" s="19"/>
    </row>
    <row r="15" spans="1:5" ht="25.5">
      <c r="A15" s="20" t="s">
        <v>18</v>
      </c>
      <c r="B15" s="18">
        <v>5</v>
      </c>
      <c r="C15" s="19">
        <v>398910.12291000003</v>
      </c>
      <c r="D15" s="19">
        <v>402506.21666999999</v>
      </c>
      <c r="E15" s="1" t="s">
        <v>19</v>
      </c>
    </row>
    <row r="16" spans="1:5">
      <c r="A16" s="20" t="s">
        <v>20</v>
      </c>
      <c r="B16" s="18">
        <v>6</v>
      </c>
      <c r="C16" s="19">
        <v>18837</v>
      </c>
      <c r="D16" s="19">
        <v>14612</v>
      </c>
    </row>
    <row r="17" spans="1:6">
      <c r="A17" s="20" t="s">
        <v>21</v>
      </c>
      <c r="B17" s="18">
        <v>7</v>
      </c>
      <c r="C17" s="22">
        <v>7013</v>
      </c>
      <c r="D17" s="19">
        <v>13751</v>
      </c>
      <c r="E17" s="23" t="b">
        <f>C17&gt;=C19+C20</f>
        <v>1</v>
      </c>
      <c r="F17" s="23" t="b">
        <f>D17&gt;=D19+D20</f>
        <v>1</v>
      </c>
    </row>
    <row r="18" spans="1:6">
      <c r="A18" s="20" t="s">
        <v>22</v>
      </c>
      <c r="B18" s="18"/>
      <c r="C18" s="19"/>
      <c r="D18" s="19"/>
    </row>
    <row r="19" spans="1:6">
      <c r="A19" s="20" t="s">
        <v>23</v>
      </c>
      <c r="B19" s="18"/>
      <c r="C19" s="19"/>
      <c r="D19" s="19"/>
    </row>
    <row r="20" spans="1:6">
      <c r="A20" s="20" t="s">
        <v>24</v>
      </c>
      <c r="B20" s="21"/>
      <c r="C20" s="19"/>
      <c r="D20" s="19"/>
    </row>
    <row r="21" spans="1:6" ht="25.5">
      <c r="A21" s="20" t="s">
        <v>25</v>
      </c>
      <c r="B21" s="21" t="s">
        <v>26</v>
      </c>
      <c r="C21" s="19"/>
      <c r="D21" s="19"/>
      <c r="E21" s="1" t="s">
        <v>27</v>
      </c>
    </row>
    <row r="22" spans="1:6">
      <c r="A22" s="20" t="s">
        <v>28</v>
      </c>
      <c r="B22" s="18">
        <v>9</v>
      </c>
      <c r="C22" s="19">
        <v>0</v>
      </c>
      <c r="D22" s="19">
        <v>100000.21803</v>
      </c>
      <c r="E22" s="1" t="s">
        <v>29</v>
      </c>
    </row>
    <row r="23" spans="1:6">
      <c r="A23" s="20" t="s">
        <v>30</v>
      </c>
      <c r="B23" s="18">
        <v>10</v>
      </c>
      <c r="C23" s="19">
        <v>0</v>
      </c>
      <c r="D23" s="19">
        <v>0</v>
      </c>
      <c r="E23" s="1" t="s">
        <v>31</v>
      </c>
    </row>
    <row r="24" spans="1:6" ht="25.5">
      <c r="A24" s="20" t="s">
        <v>32</v>
      </c>
      <c r="B24" s="18">
        <v>11</v>
      </c>
      <c r="C24" s="19"/>
      <c r="D24" s="19"/>
    </row>
    <row r="25" spans="1:6">
      <c r="A25" s="20" t="s">
        <v>33</v>
      </c>
      <c r="B25" s="18">
        <v>12</v>
      </c>
      <c r="C25" s="19">
        <v>291519</v>
      </c>
      <c r="D25" s="19">
        <v>192089</v>
      </c>
    </row>
    <row r="26" spans="1:6">
      <c r="A26" s="20" t="s">
        <v>34</v>
      </c>
      <c r="B26" s="18">
        <v>13</v>
      </c>
      <c r="C26" s="19"/>
      <c r="D26" s="19"/>
    </row>
    <row r="27" spans="1:6" ht="25.5">
      <c r="A27" s="20" t="s">
        <v>35</v>
      </c>
      <c r="B27" s="18">
        <v>14</v>
      </c>
      <c r="C27" s="19">
        <v>27617</v>
      </c>
      <c r="D27" s="19">
        <v>25369</v>
      </c>
      <c r="E27" s="1" t="s">
        <v>36</v>
      </c>
    </row>
    <row r="28" spans="1:6">
      <c r="A28" s="20" t="s">
        <v>37</v>
      </c>
      <c r="B28" s="18">
        <v>15</v>
      </c>
      <c r="C28" s="19">
        <v>84</v>
      </c>
      <c r="D28" s="19">
        <v>189</v>
      </c>
    </row>
    <row r="29" spans="1:6" ht="25.5">
      <c r="A29" s="20" t="s">
        <v>38</v>
      </c>
      <c r="B29" s="18">
        <v>16</v>
      </c>
      <c r="C29" s="19"/>
      <c r="D29" s="19"/>
    </row>
    <row r="30" spans="1:6" ht="25.5">
      <c r="A30" s="20" t="s">
        <v>39</v>
      </c>
      <c r="B30" s="18">
        <v>17</v>
      </c>
      <c r="C30" s="19">
        <v>1053</v>
      </c>
      <c r="D30" s="19">
        <v>1272</v>
      </c>
    </row>
    <row r="31" spans="1:6">
      <c r="A31" s="24" t="s">
        <v>40</v>
      </c>
      <c r="B31" s="18">
        <v>18</v>
      </c>
      <c r="C31" s="19">
        <v>73085</v>
      </c>
      <c r="D31" s="19">
        <v>75872</v>
      </c>
    </row>
    <row r="32" spans="1:6">
      <c r="A32" s="20" t="s">
        <v>41</v>
      </c>
      <c r="B32" s="18">
        <v>19</v>
      </c>
      <c r="C32" s="19">
        <v>453</v>
      </c>
      <c r="D32" s="19">
        <v>1262</v>
      </c>
    </row>
    <row r="33" spans="1:6">
      <c r="A33" s="20" t="s">
        <v>42</v>
      </c>
      <c r="B33" s="18">
        <v>20</v>
      </c>
      <c r="C33" s="19"/>
      <c r="D33" s="19"/>
    </row>
    <row r="34" spans="1:6">
      <c r="A34" s="20" t="s">
        <v>43</v>
      </c>
      <c r="B34" s="18">
        <v>21</v>
      </c>
      <c r="C34" s="19">
        <v>96660</v>
      </c>
      <c r="D34" s="19">
        <v>57497</v>
      </c>
    </row>
    <row r="35" spans="1:6">
      <c r="A35" s="20"/>
      <c r="B35" s="18"/>
      <c r="C35" s="19"/>
      <c r="D35" s="19"/>
    </row>
    <row r="36" spans="1:6">
      <c r="A36" s="25" t="s">
        <v>44</v>
      </c>
      <c r="B36" s="18">
        <v>22</v>
      </c>
      <c r="C36" s="26">
        <v>1148381.95148</v>
      </c>
      <c r="D36" s="26">
        <v>1182970.1688299999</v>
      </c>
      <c r="E36" s="27" t="s">
        <v>45</v>
      </c>
      <c r="F36" s="27"/>
    </row>
    <row r="37" spans="1:6">
      <c r="A37" s="28"/>
      <c r="B37" s="18"/>
      <c r="C37" s="26"/>
      <c r="D37" s="26"/>
      <c r="E37" s="27"/>
    </row>
    <row r="38" spans="1:6">
      <c r="A38" s="29" t="s">
        <v>46</v>
      </c>
      <c r="B38" s="18"/>
      <c r="C38" s="30"/>
      <c r="D38" s="30"/>
    </row>
    <row r="39" spans="1:6">
      <c r="A39" s="31" t="s">
        <v>47</v>
      </c>
      <c r="B39" s="18">
        <v>23</v>
      </c>
      <c r="C39" s="19"/>
      <c r="D39" s="19"/>
    </row>
    <row r="40" spans="1:6">
      <c r="A40" s="20" t="s">
        <v>16</v>
      </c>
      <c r="B40" s="18">
        <v>24</v>
      </c>
      <c r="C40" s="19"/>
      <c r="D40" s="19"/>
    </row>
    <row r="41" spans="1:6">
      <c r="A41" s="31" t="s">
        <v>48</v>
      </c>
      <c r="B41" s="18">
        <v>25</v>
      </c>
      <c r="C41" s="19"/>
      <c r="D41" s="19"/>
    </row>
    <row r="42" spans="1:6">
      <c r="A42" s="20" t="s">
        <v>49</v>
      </c>
      <c r="B42" s="18">
        <v>26</v>
      </c>
      <c r="C42" s="19">
        <v>0</v>
      </c>
      <c r="D42" s="19">
        <v>0</v>
      </c>
      <c r="E42" s="1" t="s">
        <v>50</v>
      </c>
    </row>
    <row r="43" spans="1:6">
      <c r="A43" s="31" t="s">
        <v>51</v>
      </c>
      <c r="B43" s="18">
        <v>27</v>
      </c>
      <c r="C43" s="19">
        <v>0</v>
      </c>
      <c r="D43" s="19"/>
    </row>
    <row r="44" spans="1:6">
      <c r="A44" s="31" t="s">
        <v>52</v>
      </c>
      <c r="B44" s="18">
        <v>28</v>
      </c>
      <c r="C44" s="19">
        <v>5515</v>
      </c>
      <c r="D44" s="19">
        <v>3427</v>
      </c>
    </row>
    <row r="45" spans="1:6">
      <c r="A45" s="17" t="s">
        <v>53</v>
      </c>
      <c r="B45" s="18">
        <v>29</v>
      </c>
      <c r="C45" s="19">
        <v>3667</v>
      </c>
      <c r="D45" s="19">
        <v>224</v>
      </c>
    </row>
    <row r="46" spans="1:6">
      <c r="A46" s="17" t="s">
        <v>54</v>
      </c>
      <c r="B46" s="18">
        <v>30</v>
      </c>
      <c r="C46" s="19"/>
      <c r="D46" s="19"/>
    </row>
    <row r="47" spans="1:6">
      <c r="A47" s="17" t="s">
        <v>55</v>
      </c>
      <c r="B47" s="18">
        <v>31</v>
      </c>
      <c r="C47" s="19"/>
      <c r="D47" s="19"/>
    </row>
    <row r="48" spans="1:6">
      <c r="A48" s="20" t="s">
        <v>56</v>
      </c>
      <c r="B48" s="32" t="s">
        <v>57</v>
      </c>
      <c r="C48" s="19">
        <v>3810</v>
      </c>
      <c r="D48" s="19">
        <v>3663</v>
      </c>
    </row>
    <row r="49" spans="1:6">
      <c r="A49" s="20" t="s">
        <v>58</v>
      </c>
      <c r="B49" s="32" t="s">
        <v>59</v>
      </c>
      <c r="C49" s="19">
        <v>17724</v>
      </c>
      <c r="D49" s="19">
        <v>17724</v>
      </c>
    </row>
    <row r="50" spans="1:6">
      <c r="A50" s="28" t="s">
        <v>60</v>
      </c>
      <c r="B50" s="32" t="s">
        <v>61</v>
      </c>
      <c r="C50" s="33">
        <v>6713</v>
      </c>
      <c r="D50" s="34">
        <v>4542</v>
      </c>
      <c r="E50" s="27"/>
    </row>
    <row r="51" spans="1:6">
      <c r="A51" s="25" t="s">
        <v>62</v>
      </c>
      <c r="B51" s="18">
        <v>35</v>
      </c>
      <c r="C51" s="35">
        <v>37429</v>
      </c>
      <c r="D51" s="35">
        <v>29580</v>
      </c>
    </row>
    <row r="52" spans="1:6">
      <c r="A52" s="25"/>
      <c r="B52" s="18"/>
      <c r="C52" s="19"/>
      <c r="D52" s="19"/>
    </row>
    <row r="53" spans="1:6">
      <c r="A53" s="36" t="s">
        <v>63</v>
      </c>
      <c r="B53" s="18"/>
      <c r="C53" s="37"/>
      <c r="D53" s="37"/>
    </row>
    <row r="54" spans="1:6">
      <c r="A54" s="20" t="s">
        <v>64</v>
      </c>
      <c r="B54" s="18">
        <v>36</v>
      </c>
      <c r="C54" s="38">
        <v>700000</v>
      </c>
      <c r="D54" s="38">
        <v>700000</v>
      </c>
      <c r="E54" s="23" t="b">
        <f>C54&gt;=C56+C57</f>
        <v>1</v>
      </c>
      <c r="F54" s="23" t="b">
        <f>D54&gt;=D56+D57</f>
        <v>1</v>
      </c>
    </row>
    <row r="55" spans="1:6">
      <c r="A55" s="20" t="s">
        <v>22</v>
      </c>
      <c r="B55" s="18"/>
      <c r="C55" s="19"/>
      <c r="D55" s="19"/>
    </row>
    <row r="56" spans="1:6">
      <c r="A56" s="31" t="s">
        <v>65</v>
      </c>
      <c r="B56" s="18"/>
      <c r="C56" s="19">
        <v>700000</v>
      </c>
      <c r="D56" s="19">
        <v>700000</v>
      </c>
    </row>
    <row r="57" spans="1:6">
      <c r="A57" s="20" t="s">
        <v>66</v>
      </c>
      <c r="B57" s="18"/>
      <c r="C57" s="19"/>
      <c r="D57" s="19"/>
    </row>
    <row r="58" spans="1:6">
      <c r="A58" s="20" t="s">
        <v>67</v>
      </c>
      <c r="B58" s="18">
        <v>37</v>
      </c>
      <c r="C58" s="19"/>
      <c r="D58" s="19"/>
    </row>
    <row r="59" spans="1:6">
      <c r="A59" s="20" t="s">
        <v>68</v>
      </c>
      <c r="B59" s="18">
        <v>38</v>
      </c>
      <c r="C59" s="19"/>
      <c r="D59" s="19"/>
    </row>
    <row r="60" spans="1:6">
      <c r="A60" s="20" t="s">
        <v>69</v>
      </c>
      <c r="B60" s="18">
        <v>39</v>
      </c>
      <c r="C60" s="19">
        <v>44744</v>
      </c>
      <c r="D60" s="19">
        <v>44744</v>
      </c>
    </row>
    <row r="61" spans="1:6">
      <c r="A61" s="20" t="s">
        <v>70</v>
      </c>
      <c r="B61" s="18">
        <v>40</v>
      </c>
      <c r="C61" s="19">
        <v>81480</v>
      </c>
      <c r="D61" s="19">
        <v>60474</v>
      </c>
    </row>
    <row r="62" spans="1:6">
      <c r="A62" s="20" t="s">
        <v>71</v>
      </c>
      <c r="B62" s="39">
        <v>41</v>
      </c>
      <c r="C62" s="38">
        <v>284729</v>
      </c>
      <c r="D62" s="38">
        <v>348172</v>
      </c>
    </row>
    <row r="63" spans="1:6">
      <c r="A63" s="20" t="s">
        <v>22</v>
      </c>
      <c r="B63" s="39"/>
      <c r="C63" s="19"/>
      <c r="D63" s="19"/>
    </row>
    <row r="64" spans="1:6" ht="16.5" customHeight="1">
      <c r="A64" s="40" t="s">
        <v>72</v>
      </c>
      <c r="B64" s="41"/>
      <c r="C64" s="19">
        <v>306827</v>
      </c>
      <c r="D64" s="42">
        <v>103103</v>
      </c>
    </row>
    <row r="65" spans="1:5">
      <c r="A65" s="20" t="s">
        <v>73</v>
      </c>
      <c r="B65" s="39"/>
      <c r="C65" s="19">
        <v>-22098</v>
      </c>
      <c r="D65" s="19">
        <v>245069</v>
      </c>
      <c r="E65" s="27" t="s">
        <v>74</v>
      </c>
    </row>
    <row r="66" spans="1:5">
      <c r="A66" s="20" t="s">
        <v>75</v>
      </c>
      <c r="B66" s="39">
        <v>42</v>
      </c>
      <c r="C66" s="19"/>
      <c r="D66" s="19"/>
      <c r="E66" s="27"/>
    </row>
    <row r="67" spans="1:5">
      <c r="A67" s="36" t="s">
        <v>76</v>
      </c>
      <c r="B67" s="39">
        <v>43</v>
      </c>
      <c r="C67" s="37">
        <v>1110953</v>
      </c>
      <c r="D67" s="37">
        <v>1153390</v>
      </c>
      <c r="E67" s="27"/>
    </row>
    <row r="68" spans="1:5">
      <c r="A68" s="36" t="s">
        <v>77</v>
      </c>
      <c r="B68" s="39">
        <v>44</v>
      </c>
      <c r="C68" s="37">
        <v>1148382</v>
      </c>
      <c r="D68" s="37">
        <v>1182970</v>
      </c>
      <c r="E68" s="27" t="s">
        <v>78</v>
      </c>
    </row>
    <row r="69" spans="1:5">
      <c r="C69" s="43"/>
      <c r="D69" s="43"/>
    </row>
    <row r="70" spans="1:5">
      <c r="A70" s="44" t="s">
        <v>79</v>
      </c>
      <c r="B70" s="44"/>
      <c r="C70" s="44"/>
      <c r="D70" s="44"/>
    </row>
    <row r="71" spans="1:5">
      <c r="A71" s="45" t="s">
        <v>80</v>
      </c>
      <c r="B71" s="45"/>
      <c r="C71" s="45"/>
      <c r="D71" s="45"/>
    </row>
    <row r="72" spans="1:5">
      <c r="A72" s="46"/>
    </row>
    <row r="73" spans="1:5">
      <c r="A73" s="47" t="s">
        <v>81</v>
      </c>
      <c r="B73" s="47"/>
      <c r="C73" s="47" t="s">
        <v>82</v>
      </c>
    </row>
    <row r="74" spans="1:5">
      <c r="A74" s="48"/>
      <c r="B74" s="48"/>
      <c r="C74" s="48"/>
    </row>
    <row r="75" spans="1:5">
      <c r="A75" s="47" t="s">
        <v>83</v>
      </c>
      <c r="B75" s="47"/>
      <c r="C75" s="47" t="s">
        <v>84</v>
      </c>
    </row>
    <row r="76" spans="1:5">
      <c r="A76" s="49"/>
      <c r="B76" s="49"/>
      <c r="C76" s="50"/>
    </row>
    <row r="77" spans="1:5">
      <c r="A77" s="51" t="s">
        <v>85</v>
      </c>
      <c r="B77" s="49"/>
      <c r="C77" s="50"/>
    </row>
    <row r="78" spans="1:5">
      <c r="A78" s="49"/>
      <c r="B78" s="49"/>
      <c r="C78" s="50"/>
    </row>
    <row r="79" spans="1:5">
      <c r="A79" s="51" t="s">
        <v>86</v>
      </c>
      <c r="B79" s="49"/>
      <c r="C79" s="50"/>
    </row>
    <row r="80" spans="1:5">
      <c r="A80" s="49"/>
      <c r="B80" s="49"/>
      <c r="C80" s="50"/>
    </row>
    <row r="81" spans="1:3">
      <c r="A81" s="51" t="s">
        <v>87</v>
      </c>
      <c r="B81" s="49"/>
      <c r="C81" s="50"/>
    </row>
    <row r="82" spans="1:3">
      <c r="A82" s="46"/>
    </row>
  </sheetData>
  <mergeCells count="7">
    <mergeCell ref="A71:D71"/>
    <mergeCell ref="C1:D1"/>
    <mergeCell ref="A3:D3"/>
    <mergeCell ref="A4:D4"/>
    <mergeCell ref="A5:D5"/>
    <mergeCell ref="A6:D6"/>
    <mergeCell ref="A70:D70"/>
  </mergeCells>
  <pageMargins left="0.75" right="0.75" top="1" bottom="1" header="0.5" footer="0.5"/>
  <pageSetup paperSize="9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98"/>
  <sheetViews>
    <sheetView view="pageBreakPreview" topLeftCell="A55" zoomScaleNormal="100" zoomScaleSheetLayoutView="100" workbookViewId="0">
      <selection activeCell="L14" sqref="L14"/>
    </sheetView>
  </sheetViews>
  <sheetFormatPr defaultRowHeight="12.75"/>
  <cols>
    <col min="1" max="1" width="57.85546875" style="1" customWidth="1"/>
    <col min="2" max="2" width="10.85546875" style="1" customWidth="1"/>
    <col min="3" max="3" width="15.28515625" style="1" customWidth="1"/>
    <col min="4" max="4" width="15.42578125" style="1" customWidth="1"/>
    <col min="5" max="5" width="16" style="1" customWidth="1"/>
    <col min="6" max="6" width="21.42578125" style="1" customWidth="1"/>
    <col min="7" max="7" width="11.42578125" style="1" customWidth="1"/>
    <col min="8" max="16384" width="9.140625" style="1"/>
  </cols>
  <sheetData>
    <row r="1" spans="1:10" ht="40.5" customHeight="1">
      <c r="E1" s="2" t="s">
        <v>88</v>
      </c>
      <c r="F1" s="52"/>
    </row>
    <row r="2" spans="1:10" ht="23.25" customHeight="1">
      <c r="E2" s="4"/>
      <c r="F2" s="5" t="s">
        <v>89</v>
      </c>
    </row>
    <row r="3" spans="1:10">
      <c r="A3" s="6" t="s">
        <v>90</v>
      </c>
      <c r="B3" s="6"/>
      <c r="C3" s="6"/>
      <c r="D3" s="6"/>
      <c r="E3" s="6"/>
      <c r="F3" s="6"/>
    </row>
    <row r="4" spans="1:10">
      <c r="A4" s="7" t="str">
        <f>ф1!A4</f>
        <v>АО "CAIFC INVESTMENT GROUP"</v>
      </c>
      <c r="B4" s="7"/>
      <c r="C4" s="7"/>
      <c r="D4" s="7"/>
      <c r="E4" s="7"/>
      <c r="F4" s="7"/>
    </row>
    <row r="5" spans="1:10">
      <c r="A5" s="8" t="s">
        <v>4</v>
      </c>
      <c r="B5" s="8"/>
      <c r="C5" s="8"/>
      <c r="D5" s="8"/>
      <c r="E5" s="8"/>
      <c r="F5" s="8"/>
    </row>
    <row r="6" spans="1:10">
      <c r="A6" s="53" t="str">
        <f>ф1!A6</f>
        <v xml:space="preserve"> по состоянию на " 01 " января 2015  года</v>
      </c>
      <c r="B6" s="53"/>
      <c r="C6" s="53"/>
      <c r="D6" s="53"/>
      <c r="E6" s="53"/>
      <c r="F6" s="53"/>
    </row>
    <row r="7" spans="1:10" s="11" customFormat="1">
      <c r="A7" s="54"/>
      <c r="B7" s="54"/>
      <c r="C7" s="54"/>
      <c r="D7" s="54"/>
      <c r="E7" s="54"/>
      <c r="F7" s="54"/>
    </row>
    <row r="8" spans="1:10" s="11" customFormat="1">
      <c r="A8" s="9"/>
      <c r="B8" s="9"/>
      <c r="C8" s="9"/>
      <c r="F8" s="10" t="s">
        <v>91</v>
      </c>
    </row>
    <row r="9" spans="1:10" ht="63.75">
      <c r="A9" s="12" t="s">
        <v>7</v>
      </c>
      <c r="B9" s="12" t="s">
        <v>8</v>
      </c>
      <c r="C9" s="12" t="s">
        <v>92</v>
      </c>
      <c r="D9" s="12" t="s">
        <v>93</v>
      </c>
      <c r="E9" s="12" t="s">
        <v>94</v>
      </c>
      <c r="F9" s="12" t="s">
        <v>95</v>
      </c>
      <c r="G9" s="55"/>
      <c r="H9" s="56"/>
    </row>
    <row r="10" spans="1:10">
      <c r="A10" s="13">
        <v>1</v>
      </c>
      <c r="B10" s="13">
        <v>2</v>
      </c>
      <c r="C10" s="13">
        <v>3</v>
      </c>
      <c r="D10" s="13">
        <v>4</v>
      </c>
      <c r="E10" s="13">
        <v>5</v>
      </c>
      <c r="F10" s="13">
        <v>6</v>
      </c>
    </row>
    <row r="11" spans="1:10" ht="22.5" customHeight="1">
      <c r="A11" s="57" t="s">
        <v>96</v>
      </c>
      <c r="B11" s="58">
        <v>1</v>
      </c>
      <c r="C11" s="59">
        <v>0</v>
      </c>
      <c r="D11" s="59">
        <v>3</v>
      </c>
      <c r="E11" s="59">
        <v>215</v>
      </c>
      <c r="F11" s="59">
        <v>291</v>
      </c>
      <c r="G11" s="23" t="b">
        <f>C11&gt;=C13+C14+C15+C16+C17+C18</f>
        <v>1</v>
      </c>
      <c r="H11" s="23" t="b">
        <f>D11&gt;=D13+D14+D15+D16+D17+D18</f>
        <v>1</v>
      </c>
      <c r="I11" s="23" t="b">
        <f>E11&gt;=E13+E14+E15+E16+E17+E18</f>
        <v>1</v>
      </c>
      <c r="J11" s="23" t="b">
        <f>F11&gt;=F13+F14+F15+F16+F17+F18</f>
        <v>1</v>
      </c>
    </row>
    <row r="12" spans="1:10" ht="15.75" customHeight="1">
      <c r="A12" s="60" t="s">
        <v>22</v>
      </c>
      <c r="B12" s="61"/>
      <c r="C12" s="59"/>
      <c r="D12" s="59"/>
      <c r="E12" s="59"/>
      <c r="F12" s="62"/>
      <c r="G12" s="63"/>
      <c r="H12" s="64"/>
      <c r="I12" s="23"/>
      <c r="J12" s="23"/>
    </row>
    <row r="13" spans="1:10">
      <c r="A13" s="65" t="s">
        <v>97</v>
      </c>
      <c r="B13" s="61"/>
      <c r="C13" s="66"/>
      <c r="D13" s="66"/>
      <c r="E13" s="66"/>
      <c r="F13" s="67"/>
      <c r="G13" s="23"/>
      <c r="H13" s="23"/>
      <c r="I13" s="23"/>
      <c r="J13" s="23"/>
    </row>
    <row r="14" spans="1:10">
      <c r="A14" s="65" t="s">
        <v>98</v>
      </c>
      <c r="B14" s="61"/>
      <c r="C14" s="66"/>
      <c r="D14" s="66"/>
      <c r="E14" s="66"/>
      <c r="F14" s="67"/>
      <c r="G14" s="23"/>
      <c r="H14" s="23"/>
      <c r="I14" s="23"/>
      <c r="J14" s="23"/>
    </row>
    <row r="15" spans="1:10">
      <c r="A15" s="65" t="s">
        <v>99</v>
      </c>
      <c r="B15" s="61"/>
      <c r="C15" s="66"/>
      <c r="D15" s="66"/>
      <c r="E15" s="66"/>
      <c r="F15" s="67"/>
      <c r="G15" s="23"/>
      <c r="H15" s="23"/>
      <c r="I15" s="23"/>
      <c r="J15" s="23"/>
    </row>
    <row r="16" spans="1:10">
      <c r="A16" s="65" t="s">
        <v>100</v>
      </c>
      <c r="B16" s="61"/>
      <c r="C16" s="66"/>
      <c r="D16" s="66"/>
      <c r="E16" s="66"/>
      <c r="F16" s="67"/>
      <c r="G16" s="23"/>
      <c r="H16" s="23"/>
      <c r="I16" s="23"/>
      <c r="J16" s="23"/>
    </row>
    <row r="17" spans="1:10" ht="12.75" customHeight="1">
      <c r="A17" s="60" t="s">
        <v>101</v>
      </c>
      <c r="B17" s="61"/>
      <c r="C17" s="68"/>
      <c r="D17" s="68"/>
      <c r="E17" s="68"/>
      <c r="F17" s="69">
        <v>66</v>
      </c>
      <c r="G17" s="63"/>
      <c r="H17" s="64"/>
      <c r="I17" s="23"/>
      <c r="J17" s="23"/>
    </row>
    <row r="18" spans="1:10">
      <c r="A18" s="65" t="s">
        <v>102</v>
      </c>
      <c r="B18" s="61"/>
      <c r="C18" s="66"/>
      <c r="D18" s="66">
        <v>3</v>
      </c>
      <c r="E18" s="66">
        <v>215</v>
      </c>
      <c r="F18" s="67">
        <v>225</v>
      </c>
      <c r="G18" s="23"/>
      <c r="H18" s="23"/>
      <c r="I18" s="23"/>
      <c r="J18" s="23"/>
    </row>
    <row r="19" spans="1:10">
      <c r="A19" s="65" t="s">
        <v>103</v>
      </c>
      <c r="B19" s="61">
        <v>2</v>
      </c>
      <c r="C19" s="66"/>
      <c r="D19" s="66"/>
      <c r="E19" s="66"/>
      <c r="F19" s="67"/>
      <c r="G19" s="23"/>
      <c r="H19" s="23"/>
      <c r="I19" s="23"/>
      <c r="J19" s="23"/>
    </row>
    <row r="20" spans="1:10">
      <c r="A20" s="65" t="s">
        <v>104</v>
      </c>
      <c r="B20" s="61">
        <v>3</v>
      </c>
      <c r="C20" s="66">
        <v>7192</v>
      </c>
      <c r="D20" s="66">
        <v>59717</v>
      </c>
      <c r="E20" s="66">
        <v>7029</v>
      </c>
      <c r="F20" s="67">
        <v>53551</v>
      </c>
      <c r="G20" s="23" t="b">
        <f>C20&gt;=C22+C23</f>
        <v>1</v>
      </c>
      <c r="H20" s="23" t="b">
        <f>D20&gt;=D22+D23</f>
        <v>1</v>
      </c>
      <c r="I20" s="23" t="b">
        <f>E20&gt;=E22+E23</f>
        <v>1</v>
      </c>
      <c r="J20" s="23" t="b">
        <f>F20&gt;=F22+F23</f>
        <v>1</v>
      </c>
    </row>
    <row r="21" spans="1:10">
      <c r="A21" s="65" t="s">
        <v>22</v>
      </c>
      <c r="B21" s="61"/>
      <c r="C21" s="70"/>
      <c r="D21" s="70"/>
      <c r="E21" s="70"/>
      <c r="F21" s="71"/>
      <c r="G21" s="23"/>
      <c r="H21" s="23"/>
      <c r="I21" s="23"/>
      <c r="J21" s="23"/>
    </row>
    <row r="22" spans="1:10">
      <c r="A22" s="60" t="s">
        <v>105</v>
      </c>
      <c r="B22" s="61"/>
      <c r="C22" s="59"/>
      <c r="D22" s="59"/>
      <c r="E22" s="59"/>
      <c r="F22" s="62"/>
      <c r="G22" s="23"/>
      <c r="H22" s="23"/>
      <c r="I22" s="23"/>
      <c r="J22" s="23"/>
    </row>
    <row r="23" spans="1:10">
      <c r="A23" s="65" t="s">
        <v>106</v>
      </c>
      <c r="B23" s="61"/>
      <c r="C23" s="66"/>
      <c r="D23" s="66"/>
      <c r="E23" s="66"/>
      <c r="F23" s="67"/>
      <c r="G23" s="23"/>
      <c r="H23" s="23"/>
      <c r="I23" s="23"/>
      <c r="J23" s="23"/>
    </row>
    <row r="24" spans="1:10" ht="25.5">
      <c r="A24" s="60" t="s">
        <v>107</v>
      </c>
      <c r="B24" s="61">
        <v>4</v>
      </c>
      <c r="C24" s="59"/>
      <c r="D24" s="59"/>
      <c r="E24" s="59"/>
      <c r="F24" s="62"/>
      <c r="G24" s="23" t="b">
        <f>C24&gt;=C26+C27+C28+C29+C30</f>
        <v>1</v>
      </c>
      <c r="H24" s="23" t="b">
        <f>D24&gt;=D26+D27+D28+D29+D30</f>
        <v>1</v>
      </c>
      <c r="I24" s="23" t="b">
        <f>E24&gt;=E26+E27+E28+E29+E30</f>
        <v>1</v>
      </c>
      <c r="J24" s="23" t="b">
        <f>F24&gt;=F26+F27+F28+F29+F30</f>
        <v>1</v>
      </c>
    </row>
    <row r="25" spans="1:10">
      <c r="A25" s="65" t="s">
        <v>22</v>
      </c>
      <c r="B25" s="61"/>
      <c r="C25" s="66"/>
      <c r="D25" s="66"/>
      <c r="E25" s="66"/>
      <c r="F25" s="67"/>
      <c r="G25" s="23"/>
      <c r="H25" s="23"/>
      <c r="I25" s="23"/>
      <c r="J25" s="23"/>
    </row>
    <row r="26" spans="1:10">
      <c r="A26" s="65" t="s">
        <v>108</v>
      </c>
      <c r="B26" s="61"/>
      <c r="C26" s="66"/>
      <c r="D26" s="66"/>
      <c r="E26" s="66"/>
      <c r="F26" s="67"/>
      <c r="G26" s="23"/>
      <c r="H26" s="23"/>
      <c r="I26" s="23"/>
      <c r="J26" s="23"/>
    </row>
    <row r="27" spans="1:10">
      <c r="A27" s="65" t="s">
        <v>109</v>
      </c>
      <c r="B27" s="61"/>
      <c r="C27" s="66"/>
      <c r="D27" s="66"/>
      <c r="E27" s="66"/>
      <c r="F27" s="67"/>
      <c r="G27" s="23"/>
      <c r="H27" s="23"/>
      <c r="I27" s="23"/>
      <c r="J27" s="23"/>
    </row>
    <row r="28" spans="1:10">
      <c r="A28" s="72" t="s">
        <v>110</v>
      </c>
      <c r="B28" s="61"/>
      <c r="C28" s="73"/>
      <c r="D28" s="73"/>
      <c r="E28" s="73"/>
      <c r="F28" s="67"/>
      <c r="G28" s="23"/>
      <c r="H28" s="23"/>
      <c r="I28" s="23"/>
      <c r="J28" s="23"/>
    </row>
    <row r="29" spans="1:10">
      <c r="A29" s="65" t="s">
        <v>111</v>
      </c>
      <c r="B29" s="61"/>
      <c r="C29" s="66"/>
      <c r="D29" s="66"/>
      <c r="E29" s="66"/>
      <c r="F29" s="67"/>
      <c r="G29" s="23"/>
      <c r="H29" s="23"/>
      <c r="I29" s="23"/>
      <c r="J29" s="23"/>
    </row>
    <row r="30" spans="1:10">
      <c r="A30" s="65" t="s">
        <v>112</v>
      </c>
      <c r="B30" s="61"/>
      <c r="C30" s="66"/>
      <c r="D30" s="66"/>
      <c r="E30" s="66"/>
      <c r="F30" s="67"/>
      <c r="G30" s="23"/>
      <c r="H30" s="23"/>
      <c r="I30" s="23"/>
      <c r="J30" s="23"/>
    </row>
    <row r="31" spans="1:10" ht="25.5">
      <c r="A31" s="65" t="s">
        <v>113</v>
      </c>
      <c r="B31" s="61">
        <v>5</v>
      </c>
      <c r="C31" s="66">
        <v>1078</v>
      </c>
      <c r="D31" s="74">
        <v>22832</v>
      </c>
      <c r="E31" s="66">
        <v>4831</v>
      </c>
      <c r="F31" s="67">
        <v>20335</v>
      </c>
      <c r="G31" s="23"/>
      <c r="H31" s="23"/>
      <c r="I31" s="23"/>
      <c r="J31" s="23"/>
    </row>
    <row r="32" spans="1:10">
      <c r="A32" s="65" t="s">
        <v>114</v>
      </c>
      <c r="B32" s="61">
        <v>6</v>
      </c>
      <c r="C32" s="66">
        <v>-5823</v>
      </c>
      <c r="D32" s="66">
        <v>-51839</v>
      </c>
      <c r="E32" s="66">
        <v>707</v>
      </c>
      <c r="F32" s="66">
        <v>186821</v>
      </c>
      <c r="G32" s="23" t="b">
        <f>C32&gt;=C34+C35</f>
        <v>1</v>
      </c>
      <c r="H32" s="23" t="b">
        <f>D32&gt;=D34+D35</f>
        <v>1</v>
      </c>
      <c r="I32" s="23" t="b">
        <f>E32&gt;=E34+E35</f>
        <v>1</v>
      </c>
      <c r="J32" s="23" t="b">
        <f>F32&gt;=F34+F35</f>
        <v>1</v>
      </c>
    </row>
    <row r="33" spans="1:10">
      <c r="A33" s="65" t="s">
        <v>115</v>
      </c>
      <c r="B33" s="61"/>
      <c r="C33" s="66"/>
      <c r="D33" s="66"/>
      <c r="E33" s="66"/>
      <c r="F33" s="67"/>
    </row>
    <row r="34" spans="1:10">
      <c r="A34" s="65" t="s">
        <v>116</v>
      </c>
      <c r="B34" s="61"/>
      <c r="C34" s="66">
        <v>-4348</v>
      </c>
      <c r="D34" s="66">
        <v>-16098</v>
      </c>
      <c r="E34" s="66">
        <v>-274</v>
      </c>
      <c r="F34" s="67">
        <v>172773</v>
      </c>
    </row>
    <row r="35" spans="1:10" ht="27.75" customHeight="1">
      <c r="A35" s="60" t="s">
        <v>117</v>
      </c>
      <c r="B35" s="61"/>
      <c r="C35" s="59">
        <v>-1475</v>
      </c>
      <c r="D35" s="75">
        <v>-35741</v>
      </c>
      <c r="E35" s="59">
        <v>980</v>
      </c>
      <c r="F35" s="62">
        <v>14048</v>
      </c>
    </row>
    <row r="36" spans="1:10">
      <c r="A36" s="72" t="s">
        <v>118</v>
      </c>
      <c r="B36" s="61">
        <v>7</v>
      </c>
      <c r="C36" s="66">
        <v>711</v>
      </c>
      <c r="D36" s="66">
        <v>19205</v>
      </c>
      <c r="E36" s="66">
        <v>5</v>
      </c>
      <c r="F36" s="67">
        <v>1466</v>
      </c>
    </row>
    <row r="37" spans="1:10">
      <c r="A37" s="72" t="s">
        <v>119</v>
      </c>
      <c r="B37" s="61">
        <v>8</v>
      </c>
      <c r="C37" s="66">
        <v>5719</v>
      </c>
      <c r="D37" s="66">
        <v>84387</v>
      </c>
      <c r="E37" s="66">
        <v>57997</v>
      </c>
      <c r="F37" s="67">
        <v>83157</v>
      </c>
    </row>
    <row r="38" spans="1:10">
      <c r="A38" s="72" t="s">
        <v>120</v>
      </c>
      <c r="B38" s="61">
        <v>9</v>
      </c>
      <c r="C38" s="66">
        <v>2248</v>
      </c>
      <c r="D38" s="66">
        <v>2248</v>
      </c>
      <c r="E38" s="66"/>
      <c r="F38" s="67"/>
    </row>
    <row r="39" spans="1:10">
      <c r="A39" s="72" t="s">
        <v>121</v>
      </c>
      <c r="B39" s="61">
        <v>10</v>
      </c>
      <c r="C39" s="66"/>
      <c r="D39" s="66"/>
      <c r="E39" s="66"/>
      <c r="F39" s="67"/>
    </row>
    <row r="40" spans="1:10">
      <c r="A40" s="65" t="s">
        <v>122</v>
      </c>
      <c r="B40" s="61">
        <v>11</v>
      </c>
      <c r="C40" s="66">
        <v>640</v>
      </c>
      <c r="D40" s="66">
        <v>7738</v>
      </c>
      <c r="E40" s="66">
        <v>14837</v>
      </c>
      <c r="F40" s="67">
        <v>37031</v>
      </c>
    </row>
    <row r="41" spans="1:10">
      <c r="A41" s="76" t="s">
        <v>123</v>
      </c>
      <c r="B41" s="61">
        <v>12</v>
      </c>
      <c r="C41" s="77">
        <v>11765</v>
      </c>
      <c r="D41" s="77">
        <v>144291</v>
      </c>
      <c r="E41" s="77">
        <v>85621</v>
      </c>
      <c r="F41" s="77">
        <v>382652</v>
      </c>
    </row>
    <row r="42" spans="1:10">
      <c r="A42" s="78"/>
      <c r="B42" s="61"/>
      <c r="C42" s="59"/>
      <c r="D42" s="59"/>
      <c r="E42" s="59"/>
      <c r="F42" s="62"/>
    </row>
    <row r="43" spans="1:10">
      <c r="A43" s="65" t="s">
        <v>124</v>
      </c>
      <c r="B43" s="61">
        <v>13</v>
      </c>
      <c r="C43" s="66">
        <v>0</v>
      </c>
      <c r="D43" s="66">
        <v>15</v>
      </c>
      <c r="E43" s="66"/>
      <c r="F43" s="67"/>
      <c r="G43" s="23" t="b">
        <f>C43&gt;=C45+C46+C47+C48+C49</f>
        <v>1</v>
      </c>
      <c r="H43" s="23" t="b">
        <f>D43&gt;=D45+D46+D47+D48+D49</f>
        <v>1</v>
      </c>
      <c r="I43" s="23" t="b">
        <f>E43&gt;=E45+E46+E47+E48+E49</f>
        <v>1</v>
      </c>
      <c r="J43" s="23" t="b">
        <f>F43&gt;=F45+F46+F47+F48+F49</f>
        <v>1</v>
      </c>
    </row>
    <row r="44" spans="1:10">
      <c r="A44" s="65" t="s">
        <v>22</v>
      </c>
      <c r="B44" s="61"/>
      <c r="C44" s="66"/>
      <c r="D44" s="66"/>
      <c r="E44" s="66"/>
      <c r="F44" s="67"/>
    </row>
    <row r="45" spans="1:10">
      <c r="A45" s="65" t="s">
        <v>125</v>
      </c>
      <c r="B45" s="79"/>
      <c r="C45" s="68"/>
      <c r="D45" s="68"/>
      <c r="E45" s="68"/>
      <c r="F45" s="69"/>
    </row>
    <row r="46" spans="1:10">
      <c r="A46" s="65" t="s">
        <v>126</v>
      </c>
      <c r="B46" s="79"/>
      <c r="C46" s="66"/>
      <c r="D46" s="66"/>
      <c r="E46" s="66"/>
      <c r="F46" s="67"/>
    </row>
    <row r="47" spans="1:10">
      <c r="A47" s="80" t="s">
        <v>127</v>
      </c>
      <c r="B47" s="58"/>
      <c r="C47" s="66"/>
      <c r="D47" s="66"/>
      <c r="E47" s="66"/>
      <c r="F47" s="67"/>
    </row>
    <row r="48" spans="1:10">
      <c r="A48" s="60" t="s">
        <v>128</v>
      </c>
      <c r="B48" s="61"/>
      <c r="C48" s="68"/>
      <c r="D48" s="68"/>
      <c r="E48" s="68"/>
      <c r="F48" s="69"/>
    </row>
    <row r="49" spans="1:10">
      <c r="A49" s="65" t="s">
        <v>129</v>
      </c>
      <c r="B49" s="61"/>
      <c r="C49" s="66">
        <v>0</v>
      </c>
      <c r="D49" s="66">
        <v>15</v>
      </c>
      <c r="E49" s="66"/>
      <c r="F49" s="67"/>
    </row>
    <row r="50" spans="1:10">
      <c r="A50" s="57" t="s">
        <v>130</v>
      </c>
      <c r="B50" s="81">
        <v>14</v>
      </c>
      <c r="C50" s="68"/>
      <c r="D50" s="68"/>
      <c r="E50" s="68"/>
      <c r="F50" s="69"/>
    </row>
    <row r="51" spans="1:10">
      <c r="A51" s="57" t="s">
        <v>131</v>
      </c>
      <c r="B51" s="82">
        <v>15</v>
      </c>
      <c r="C51" s="83">
        <v>217</v>
      </c>
      <c r="D51" s="69">
        <v>9946</v>
      </c>
      <c r="E51" s="83">
        <v>395</v>
      </c>
      <c r="F51" s="69">
        <v>5808</v>
      </c>
      <c r="G51" s="23" t="b">
        <f>C51&gt;=C53+C54</f>
        <v>1</v>
      </c>
      <c r="H51" s="23" t="b">
        <f>D51&gt;=D53+D54</f>
        <v>1</v>
      </c>
      <c r="I51" s="23" t="b">
        <f>E51&gt;=E53+E54</f>
        <v>1</v>
      </c>
      <c r="J51" s="23" t="b">
        <f>F51&gt;=F53+F54</f>
        <v>1</v>
      </c>
    </row>
    <row r="52" spans="1:10">
      <c r="A52" s="57" t="s">
        <v>22</v>
      </c>
      <c r="B52" s="82"/>
      <c r="C52" s="73"/>
      <c r="D52" s="73"/>
      <c r="E52" s="73"/>
      <c r="F52" s="67"/>
    </row>
    <row r="53" spans="1:10">
      <c r="A53" s="57" t="s">
        <v>132</v>
      </c>
      <c r="B53" s="82"/>
      <c r="C53" s="73"/>
      <c r="D53" s="73"/>
      <c r="E53" s="73"/>
      <c r="F53" s="67"/>
    </row>
    <row r="54" spans="1:10">
      <c r="A54" s="57" t="s">
        <v>133</v>
      </c>
      <c r="B54" s="82"/>
      <c r="C54" s="73">
        <v>46</v>
      </c>
      <c r="D54" s="73">
        <v>1304</v>
      </c>
      <c r="E54" s="73">
        <v>77</v>
      </c>
      <c r="F54" s="67">
        <v>496</v>
      </c>
    </row>
    <row r="55" spans="1:10" ht="25.5">
      <c r="A55" s="57" t="s">
        <v>134</v>
      </c>
      <c r="B55" s="82">
        <v>16</v>
      </c>
      <c r="C55" s="73">
        <v>0</v>
      </c>
      <c r="D55" s="73">
        <v>0</v>
      </c>
      <c r="E55" s="73">
        <v>0</v>
      </c>
      <c r="F55" s="67">
        <v>0</v>
      </c>
      <c r="G55" s="23" t="b">
        <f>C55&gt;=C57+C58+C59+C60+C61</f>
        <v>1</v>
      </c>
      <c r="H55" s="23" t="b">
        <f>D55&gt;=D57+D58+D59+D60+D61</f>
        <v>1</v>
      </c>
      <c r="I55" s="23" t="b">
        <f>E55&gt;=E57+E58+E59+E60+E61</f>
        <v>1</v>
      </c>
      <c r="J55" s="23" t="b">
        <f>F55&gt;=F57+F58+F59+F60+F61</f>
        <v>1</v>
      </c>
    </row>
    <row r="56" spans="1:10">
      <c r="A56" s="57" t="s">
        <v>22</v>
      </c>
      <c r="B56" s="84"/>
      <c r="C56" s="73"/>
      <c r="D56" s="73"/>
      <c r="E56" s="73"/>
      <c r="F56" s="67"/>
    </row>
    <row r="57" spans="1:10">
      <c r="A57" s="57" t="s">
        <v>135</v>
      </c>
      <c r="B57" s="82"/>
      <c r="C57" s="73"/>
      <c r="D57" s="73"/>
      <c r="E57" s="73"/>
      <c r="F57" s="67"/>
    </row>
    <row r="58" spans="1:10">
      <c r="A58" s="57" t="s">
        <v>136</v>
      </c>
      <c r="B58" s="82"/>
      <c r="C58" s="73"/>
      <c r="D58" s="73"/>
      <c r="E58" s="73"/>
      <c r="F58" s="67"/>
    </row>
    <row r="59" spans="1:10">
      <c r="A59" s="57" t="s">
        <v>137</v>
      </c>
      <c r="B59" s="82"/>
      <c r="C59" s="73"/>
      <c r="D59" s="73"/>
      <c r="E59" s="73"/>
      <c r="F59" s="67"/>
    </row>
    <row r="60" spans="1:10">
      <c r="A60" s="57" t="s">
        <v>138</v>
      </c>
      <c r="B60" s="82"/>
      <c r="C60" s="73"/>
      <c r="D60" s="73"/>
      <c r="E60" s="73"/>
      <c r="F60" s="67"/>
    </row>
    <row r="61" spans="1:10">
      <c r="A61" s="57" t="s">
        <v>139</v>
      </c>
      <c r="B61" s="82"/>
      <c r="C61" s="73"/>
      <c r="D61" s="73"/>
      <c r="E61" s="73"/>
      <c r="F61" s="67"/>
    </row>
    <row r="62" spans="1:10">
      <c r="A62" s="57" t="s">
        <v>140</v>
      </c>
      <c r="B62" s="82">
        <v>17</v>
      </c>
      <c r="C62" s="73">
        <v>18007</v>
      </c>
      <c r="D62" s="67">
        <v>145339</v>
      </c>
      <c r="E62" s="73">
        <v>27721</v>
      </c>
      <c r="F62" s="67">
        <v>149043</v>
      </c>
      <c r="G62" s="23" t="b">
        <f>C62&gt;=C64+C65+C66+C67</f>
        <v>1</v>
      </c>
      <c r="H62" s="23" t="b">
        <f>D62&gt;=D64+D65+D66+D67</f>
        <v>1</v>
      </c>
      <c r="I62" s="23" t="b">
        <f>E62&gt;=E64+E65+E66+E67</f>
        <v>1</v>
      </c>
      <c r="J62" s="23" t="b">
        <f>F62&gt;=F64+F65+F66+F67</f>
        <v>1</v>
      </c>
    </row>
    <row r="63" spans="1:10">
      <c r="A63" s="57" t="s">
        <v>22</v>
      </c>
      <c r="B63" s="82"/>
      <c r="C63" s="73"/>
      <c r="D63" s="73"/>
      <c r="E63" s="73"/>
      <c r="F63" s="67"/>
    </row>
    <row r="64" spans="1:10">
      <c r="A64" s="57" t="s">
        <v>141</v>
      </c>
      <c r="B64" s="82"/>
      <c r="C64" s="73">
        <v>9165</v>
      </c>
      <c r="D64" s="73">
        <v>90407</v>
      </c>
      <c r="E64" s="73">
        <v>7686</v>
      </c>
      <c r="F64" s="67">
        <v>86909</v>
      </c>
    </row>
    <row r="65" spans="1:6">
      <c r="A65" s="57" t="s">
        <v>142</v>
      </c>
      <c r="B65" s="82"/>
      <c r="C65" s="73">
        <v>333</v>
      </c>
      <c r="D65" s="73">
        <v>4328</v>
      </c>
      <c r="E65" s="73">
        <v>525</v>
      </c>
      <c r="F65" s="67">
        <v>6757</v>
      </c>
    </row>
    <row r="66" spans="1:6">
      <c r="A66" s="57" t="s">
        <v>143</v>
      </c>
      <c r="B66" s="82"/>
      <c r="C66" s="73">
        <v>66</v>
      </c>
      <c r="D66" s="73">
        <v>411</v>
      </c>
      <c r="E66" s="73">
        <v>51</v>
      </c>
      <c r="F66" s="67">
        <v>586</v>
      </c>
    </row>
    <row r="67" spans="1:6" ht="25.5">
      <c r="A67" s="57" t="s">
        <v>144</v>
      </c>
      <c r="B67" s="82"/>
      <c r="C67" s="73">
        <v>2951</v>
      </c>
      <c r="D67" s="73">
        <v>11972</v>
      </c>
      <c r="E67" s="73">
        <v>765</v>
      </c>
      <c r="F67" s="67">
        <v>9745</v>
      </c>
    </row>
    <row r="68" spans="1:6">
      <c r="A68" s="57" t="s">
        <v>145</v>
      </c>
      <c r="B68" s="82">
        <v>18</v>
      </c>
      <c r="C68" s="73"/>
      <c r="D68" s="73"/>
      <c r="E68" s="73"/>
      <c r="F68" s="67"/>
    </row>
    <row r="69" spans="1:6">
      <c r="A69" s="57" t="s">
        <v>146</v>
      </c>
      <c r="B69" s="82">
        <v>19</v>
      </c>
      <c r="C69" s="73"/>
      <c r="D69" s="73"/>
      <c r="E69" s="73"/>
      <c r="F69" s="67"/>
    </row>
    <row r="70" spans="1:6">
      <c r="A70" s="57" t="s">
        <v>147</v>
      </c>
      <c r="B70" s="82">
        <v>20</v>
      </c>
      <c r="C70" s="73">
        <v>292</v>
      </c>
      <c r="D70" s="67">
        <v>11089</v>
      </c>
      <c r="E70" s="73">
        <v>5097</v>
      </c>
      <c r="F70" s="67">
        <v>10181</v>
      </c>
    </row>
    <row r="71" spans="1:6">
      <c r="A71" s="85" t="s">
        <v>148</v>
      </c>
      <c r="B71" s="82">
        <v>21</v>
      </c>
      <c r="C71" s="77">
        <v>18516</v>
      </c>
      <c r="D71" s="77">
        <v>166389</v>
      </c>
      <c r="E71" s="77">
        <v>33213</v>
      </c>
      <c r="F71" s="77">
        <v>165032</v>
      </c>
    </row>
    <row r="72" spans="1:6">
      <c r="A72" s="57"/>
      <c r="B72" s="82"/>
      <c r="C72" s="73"/>
      <c r="D72" s="73"/>
      <c r="E72" s="73"/>
      <c r="F72" s="67"/>
    </row>
    <row r="73" spans="1:6" ht="25.5">
      <c r="A73" s="85" t="s">
        <v>149</v>
      </c>
      <c r="B73" s="82">
        <v>22</v>
      </c>
      <c r="C73" s="77">
        <v>-6751</v>
      </c>
      <c r="D73" s="77">
        <v>-22098</v>
      </c>
      <c r="E73" s="77">
        <v>52408</v>
      </c>
      <c r="F73" s="77">
        <v>217620</v>
      </c>
    </row>
    <row r="74" spans="1:6">
      <c r="A74" s="57"/>
      <c r="B74" s="82"/>
      <c r="C74" s="73"/>
      <c r="D74" s="73"/>
      <c r="E74" s="73"/>
      <c r="F74" s="67"/>
    </row>
    <row r="75" spans="1:6">
      <c r="A75" s="57" t="s">
        <v>150</v>
      </c>
      <c r="B75" s="82">
        <v>23</v>
      </c>
      <c r="C75" s="73"/>
      <c r="D75" s="73"/>
      <c r="E75" s="73">
        <v>27449</v>
      </c>
      <c r="F75" s="67">
        <v>27449</v>
      </c>
    </row>
    <row r="76" spans="1:6">
      <c r="A76" s="57"/>
      <c r="B76" s="82"/>
      <c r="C76" s="73"/>
      <c r="D76" s="73"/>
      <c r="E76" s="73"/>
      <c r="F76" s="67"/>
    </row>
    <row r="77" spans="1:6" ht="25.5">
      <c r="A77" s="85" t="s">
        <v>151</v>
      </c>
      <c r="B77" s="86">
        <v>24</v>
      </c>
      <c r="C77" s="77">
        <v>-6751</v>
      </c>
      <c r="D77" s="77">
        <v>-22098</v>
      </c>
      <c r="E77" s="77">
        <v>79857</v>
      </c>
      <c r="F77" s="77">
        <v>245069</v>
      </c>
    </row>
    <row r="78" spans="1:6">
      <c r="A78" s="57" t="s">
        <v>152</v>
      </c>
      <c r="B78" s="82">
        <v>25</v>
      </c>
      <c r="C78" s="73"/>
      <c r="D78" s="73"/>
      <c r="E78" s="73"/>
      <c r="F78" s="67"/>
    </row>
    <row r="79" spans="1:6">
      <c r="A79" s="57"/>
      <c r="B79" s="82"/>
      <c r="C79" s="73"/>
      <c r="D79" s="73"/>
      <c r="E79" s="73"/>
      <c r="F79" s="67"/>
    </row>
    <row r="80" spans="1:6">
      <c r="A80" s="57" t="s">
        <v>75</v>
      </c>
      <c r="B80" s="82">
        <v>26</v>
      </c>
      <c r="C80" s="73"/>
      <c r="D80" s="73"/>
      <c r="E80" s="73"/>
      <c r="F80" s="67"/>
    </row>
    <row r="81" spans="1:6">
      <c r="A81" s="57"/>
      <c r="B81" s="82"/>
      <c r="C81" s="73"/>
      <c r="D81" s="73"/>
      <c r="E81" s="73"/>
      <c r="F81" s="67"/>
    </row>
    <row r="82" spans="1:6">
      <c r="A82" s="85" t="s">
        <v>153</v>
      </c>
      <c r="B82" s="86">
        <v>27</v>
      </c>
      <c r="C82" s="77">
        <v>-6751</v>
      </c>
      <c r="D82" s="77">
        <v>-22098</v>
      </c>
      <c r="E82" s="77">
        <v>79857</v>
      </c>
      <c r="F82" s="77">
        <v>245069</v>
      </c>
    </row>
    <row r="84" spans="1:6" ht="28.5" customHeight="1">
      <c r="A84" s="87" t="s">
        <v>154</v>
      </c>
      <c r="B84" s="87"/>
      <c r="C84" s="87"/>
      <c r="D84" s="87"/>
      <c r="E84" s="87"/>
      <c r="F84" s="87"/>
    </row>
    <row r="86" spans="1:6">
      <c r="A86" s="47" t="s">
        <v>81</v>
      </c>
      <c r="B86" s="47"/>
      <c r="C86" s="47" t="s">
        <v>82</v>
      </c>
    </row>
    <row r="87" spans="1:6">
      <c r="A87" s="48"/>
      <c r="B87" s="48"/>
      <c r="C87" s="48"/>
    </row>
    <row r="88" spans="1:6">
      <c r="A88" s="47" t="s">
        <v>83</v>
      </c>
      <c r="B88" s="47"/>
      <c r="C88" s="47" t="s">
        <v>84</v>
      </c>
    </row>
    <row r="89" spans="1:6">
      <c r="A89" s="49"/>
      <c r="B89" s="49"/>
      <c r="C89" s="50"/>
    </row>
    <row r="90" spans="1:6">
      <c r="A90" s="51" t="s">
        <v>85</v>
      </c>
      <c r="B90" s="49"/>
      <c r="C90" s="50"/>
    </row>
    <row r="91" spans="1:6">
      <c r="A91" s="49"/>
      <c r="B91" s="49"/>
      <c r="C91" s="50"/>
    </row>
    <row r="92" spans="1:6">
      <c r="A92" s="51" t="s">
        <v>86</v>
      </c>
      <c r="B92" s="49"/>
      <c r="C92" s="50"/>
    </row>
    <row r="93" spans="1:6">
      <c r="A93" s="49"/>
      <c r="B93" s="49"/>
      <c r="C93" s="50"/>
    </row>
    <row r="94" spans="1:6">
      <c r="A94" s="51" t="s">
        <v>87</v>
      </c>
      <c r="B94" s="49"/>
      <c r="C94" s="50"/>
    </row>
    <row r="95" spans="1:6">
      <c r="A95" s="46" t="s">
        <v>155</v>
      </c>
    </row>
    <row r="96" spans="1:6">
      <c r="A96" s="46"/>
    </row>
    <row r="97" spans="1:1">
      <c r="A97" s="46"/>
    </row>
    <row r="98" spans="1:1">
      <c r="A98" s="46"/>
    </row>
  </sheetData>
  <mergeCells count="6">
    <mergeCell ref="E1:F1"/>
    <mergeCell ref="A3:F3"/>
    <mergeCell ref="A4:F4"/>
    <mergeCell ref="A5:F5"/>
    <mergeCell ref="A6:F6"/>
    <mergeCell ref="A84:F84"/>
  </mergeCells>
  <pageMargins left="0.78740157480314965" right="0.78740157480314965" top="0.98425196850393704" bottom="0.98425196850393704" header="0.51181102362204722" footer="0.51181102362204722"/>
  <pageSetup paperSize="9" scale="5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ф1</vt:lpstr>
      <vt:lpstr>ф2</vt:lpstr>
      <vt:lpstr>ф1!Область_печати</vt:lpstr>
      <vt:lpstr>ф2!Область_печати</vt:lpstr>
    </vt:vector>
  </TitlesOfParts>
  <Company>JCS CAIFC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SAkybbekova</dc:creator>
  <cp:lastModifiedBy>SAkybbekova</cp:lastModifiedBy>
  <dcterms:created xsi:type="dcterms:W3CDTF">2015-01-12T10:33:12Z</dcterms:created>
  <dcterms:modified xsi:type="dcterms:W3CDTF">2015-01-12T10:34:02Z</dcterms:modified>
</cp:coreProperties>
</file>